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9570" windowHeight="9015" tabRatio="858" activeTab="0"/>
  </bookViews>
  <sheets>
    <sheet name="要項" sheetId="1" r:id="rId1"/>
    <sheet name="申込用紙1枚目" sheetId="2" r:id="rId2"/>
    <sheet name="一般Ⅰ部・Ⅱ部" sheetId="3" r:id="rId3"/>
    <sheet name="中学生1年生・2年生の部" sheetId="4" r:id="rId4"/>
    <sheet name="小学生低学年の部・高学年の部" sheetId="5" r:id="rId5"/>
    <sheet name="年齢別の部" sheetId="6" r:id="rId6"/>
    <sheet name="郵送用配布申込書" sheetId="7" r:id="rId7"/>
    <sheet name="中郡加盟団体用申込書" sheetId="8" r:id="rId8"/>
  </sheets>
  <definedNames>
    <definedName name="_xlnm.Print_Area" localSheetId="2">'一般Ⅰ部・Ⅱ部'!$A$1:$G$183</definedName>
    <definedName name="_xlnm.Print_Area" localSheetId="4">'小学生低学年の部・高学年の部'!$A$1:$G$26</definedName>
    <definedName name="_xlnm.Print_Area" localSheetId="1">'申込用紙1枚目'!$A$1:$I$38</definedName>
    <definedName name="_xlnm.Print_Area" localSheetId="3">'中学生1年生・2年生の部'!$A$1:$E$244</definedName>
    <definedName name="_xlnm.Print_Area" localSheetId="7">'中郡加盟団体用申込書'!$A$1:$H$32</definedName>
    <definedName name="_xlnm.Print_Area" localSheetId="5">'年齢別の部'!$A$1:$G$32</definedName>
    <definedName name="_xlnm.Print_Area" localSheetId="6">'郵送用配布申込書'!$A$1:$H$186</definedName>
    <definedName name="_xlnm.Print_Area" localSheetId="0">'要項'!$A$1:$P$83</definedName>
  </definedNames>
  <calcPr fullCalcOnLoad="1"/>
</workbook>
</file>

<file path=xl/sharedStrings.xml><?xml version="1.0" encoding="utf-8"?>
<sst xmlns="http://schemas.openxmlformats.org/spreadsheetml/2006/main" count="578" uniqueCount="268">
  <si>
    <t>神奈川県中郡卓球協会　</t>
  </si>
  <si>
    <t>ＴＳＰヤマト卓球株式会社</t>
  </si>
  <si>
    <t>男女別</t>
  </si>
  <si>
    <t>中学１年生の部</t>
  </si>
  <si>
    <t>（中学１年生以下）</t>
  </si>
  <si>
    <t>中学２年生の部</t>
  </si>
  <si>
    <t>（中学２年生以下）</t>
  </si>
  <si>
    <t>壮年の部</t>
  </si>
  <si>
    <t>ミドルの部</t>
  </si>
  <si>
    <t>シニアの部</t>
  </si>
  <si>
    <t>ゴールドの部</t>
  </si>
  <si>
    <t>ダイヤモンドの部</t>
  </si>
  <si>
    <t>　　　　</t>
  </si>
  <si>
    <t>団体名</t>
  </si>
  <si>
    <t>責任者氏名</t>
  </si>
  <si>
    <t>　　　　　</t>
  </si>
  <si>
    <t>No</t>
  </si>
  <si>
    <t>参加料無料</t>
  </si>
  <si>
    <t>合　計</t>
  </si>
  <si>
    <t>なお、西湘オープンではタイムアウト制を採用しませんのでよろしくご協力下さい。</t>
  </si>
  <si>
    <t>円</t>
  </si>
  <si>
    <t>上記大会に参加することを認めます。</t>
  </si>
  <si>
    <t>氏名</t>
  </si>
  <si>
    <t>×</t>
  </si>
  <si>
    <t>＝</t>
  </si>
  <si>
    <t>（３６歳以上）</t>
  </si>
  <si>
    <t>（４６歳以上）</t>
  </si>
  <si>
    <t>（５６歳以上）</t>
  </si>
  <si>
    <t>（６６歳以上）</t>
  </si>
  <si>
    <t>小学生低学年の部</t>
  </si>
  <si>
    <t>小学生高学年の部</t>
  </si>
  <si>
    <t>（小学生３年生以下）</t>
  </si>
  <si>
    <t>（小学生６年生以下）</t>
  </si>
  <si>
    <t>②</t>
  </si>
  <si>
    <t>③</t>
  </si>
  <si>
    <t>④</t>
  </si>
  <si>
    <t>⑤</t>
  </si>
  <si>
    <t>⑥</t>
  </si>
  <si>
    <t>⑦</t>
  </si>
  <si>
    <t>⑨</t>
  </si>
  <si>
    <t>１人１種目だけ参加できます。（両日参加の方は２種目となります）</t>
  </si>
  <si>
    <t>男子</t>
  </si>
  <si>
    <t>人</t>
  </si>
  <si>
    <t>最近の実績</t>
  </si>
  <si>
    <t>所在地</t>
  </si>
  <si>
    <t>参加承諾について（代表者・責任者・保護者）</t>
  </si>
  <si>
    <t>自分の年齢よりも若い部に参加することは、ＯＫです</t>
  </si>
  <si>
    <t>自分の年齢よりも上の部に参加することは、ＯＫです</t>
  </si>
  <si>
    <t>一般の部　Ⅱ部</t>
  </si>
  <si>
    <t>一般の部　Ⅰ部</t>
  </si>
  <si>
    <t>①②の部</t>
  </si>
  <si>
    <t>また試合当日の朝に番号の記載されたプリントを配布いたしますので、ご確認の上受付をして下さい。</t>
  </si>
  <si>
    <t>インターネットで入手するので送らなくて良い</t>
  </si>
  <si>
    <t>ＴＥＬ</t>
  </si>
  <si>
    <t>学年
年齢</t>
  </si>
  <si>
    <t>申込書の内容で確認することがあるときは電話をかけさせていただくときがあります。</t>
  </si>
  <si>
    <t>中郡卓球協会ﾒｰﾙｱﾄﾞﾚｽ</t>
  </si>
  <si>
    <t>中郡卓球協会ＨＰｱﾄﾞﾚｽ</t>
  </si>
  <si>
    <t>大人</t>
  </si>
  <si>
    <t>高校生</t>
  </si>
  <si>
    <t>1000円</t>
  </si>
  <si>
    <t>600円</t>
  </si>
  <si>
    <t>西相地区高校生</t>
  </si>
  <si>
    <t>500円</t>
  </si>
  <si>
    <t>中学３年生以下</t>
  </si>
  <si>
    <t>400円</t>
  </si>
  <si>
    <t>無料</t>
  </si>
  <si>
    <t>お名前を卓球王国や中郡卓球協会のＨＰに掲載してもかまわない方。</t>
  </si>
  <si>
    <t>所在地は近隣同士当たらないようにするためですので、市・区・町・村までで結構です。</t>
  </si>
  <si>
    <r>
      <t>次回の要項の送り方に○印を付け、</t>
    </r>
    <r>
      <rPr>
        <b/>
        <sz val="10.5"/>
        <color indexed="10"/>
        <rFont val="ＭＳ Ｐゴシック"/>
        <family val="3"/>
      </rPr>
      <t>必要な情報だけ</t>
    </r>
    <r>
      <rPr>
        <b/>
        <sz val="10.5"/>
        <rFont val="ＭＳ Ｐゴシック"/>
        <family val="3"/>
      </rPr>
      <t>を記入して下さい</t>
    </r>
  </si>
  <si>
    <t>最近１年間の実績</t>
  </si>
  <si>
    <t>男女別</t>
  </si>
  <si>
    <t>http://www.geocities.jp/ttm3ttm3/</t>
  </si>
  <si>
    <t>卓球のルールをご存じで友好的に試合ができ、負けたあとは審判をして頂ける方。　</t>
  </si>
  <si>
    <t>①</t>
  </si>
  <si>
    <t>（制限なし）</t>
  </si>
  <si>
    <t>小中学生の部　</t>
  </si>
  <si>
    <t>また、参加料無料は１つの部に限らせて頂きます(前回優勝した部門と異なってもＯＫです）。</t>
  </si>
  <si>
    <t>既にメールが登録されていて要項が送られてきている</t>
  </si>
  <si>
    <t>部が異なる場合は別の用紙でお申し込み下さい</t>
  </si>
  <si>
    <t>試合形式</t>
  </si>
  <si>
    <t>参加料</t>
  </si>
  <si>
    <t>トーナメント</t>
  </si>
  <si>
    <t>予選リーグ</t>
  </si>
  <si>
    <t>トーナメント</t>
  </si>
  <si>
    <t>一般・年齢別の部</t>
  </si>
  <si>
    <t>１．目　的</t>
  </si>
  <si>
    <t>２．日　時　</t>
  </si>
  <si>
    <t>３．参加資格</t>
  </si>
  <si>
    <t>４．種　目</t>
  </si>
  <si>
    <t>５．会　場</t>
  </si>
  <si>
    <t>金融機関名   ゆうちょ銀行</t>
  </si>
  <si>
    <t>支店名     〇二九</t>
  </si>
  <si>
    <t>科目      当座</t>
  </si>
  <si>
    <t>口座番号    0024609</t>
  </si>
  <si>
    <t>振込先口座名義人        ナカグンタツキユウキヨウカイ</t>
  </si>
  <si>
    <t>郵便振替</t>
  </si>
  <si>
    <t>銀行振込</t>
  </si>
  <si>
    <t>中学1年生の部・中学2年生の部用</t>
  </si>
  <si>
    <t>小学生低学年の部・小学生高学年の部用</t>
  </si>
  <si>
    <t>後に</t>
  </si>
  <si>
    <t>卓球愛好者殿、各所属団体長殿</t>
  </si>
  <si>
    <t>署名</t>
  </si>
  <si>
    <t>メールでお申し込みの団体・個人の方には参加者番号付きの確認メールをお返しします。</t>
  </si>
  <si>
    <t>試合当日の受付は参加者番号をもとにして行います。参加者番号はネット上でも発表します。</t>
  </si>
  <si>
    <t>郵送希望の方は住所を</t>
  </si>
  <si>
    <t>〒</t>
  </si>
  <si>
    <t>メールで配布希望の方はメールアドレスを</t>
  </si>
  <si>
    <t>一般男子Ⅰ</t>
  </si>
  <si>
    <t>一般女子</t>
  </si>
  <si>
    <t>一般男子Ⅱ</t>
  </si>
  <si>
    <t>壮年男子</t>
  </si>
  <si>
    <t>壮年女子</t>
  </si>
  <si>
    <t>ﾐﾄﾞﾙ男子</t>
  </si>
  <si>
    <t>ﾐﾄﾞﾙ女子</t>
  </si>
  <si>
    <t>ｼﾆｱ男子</t>
  </si>
  <si>
    <t>ｼﾆｱ女子</t>
  </si>
  <si>
    <t>ｺﾞｰﾙﾄﾞ男</t>
  </si>
  <si>
    <t>ｺﾞｰﾙﾄﾞ女</t>
  </si>
  <si>
    <t>低学年男子</t>
  </si>
  <si>
    <t>高学年男子</t>
  </si>
  <si>
    <t>高学年女子</t>
  </si>
  <si>
    <t>低学年女子</t>
  </si>
  <si>
    <t>参加料明細</t>
  </si>
  <si>
    <t>小計①</t>
  </si>
  <si>
    <t>小計②</t>
  </si>
  <si>
    <t>小計③</t>
  </si>
  <si>
    <t>小計④</t>
  </si>
  <si>
    <t>一般男子Ⅰ部・一般男子Ⅱ部・一般女子用</t>
  </si>
  <si>
    <t>両日とも</t>
  </si>
  <si>
    <t>役員８時３０分集合</t>
  </si>
  <si>
    <t>選手８時４５分集合</t>
  </si>
  <si>
    <t>受付９時００分頃開始</t>
  </si>
  <si>
    <t>開会式９時４５分頃</t>
  </si>
  <si>
    <t>同じ団体の中で、Ⅰ部とⅡ部に分かれて参加することもＯＫです。</t>
  </si>
  <si>
    <t>なお、参加の有無が分かりませんので参加の場合はお申し込みをして頂くようにお願いします。　　　　</t>
  </si>
  <si>
    <t>試合中並びに前後の事故等には責任を負えません。体調管理はご自分の責任でお願いします。</t>
  </si>
  <si>
    <r>
      <rPr>
        <b/>
        <sz val="10.5"/>
        <rFont val="ＭＳ ゴシック"/>
        <family val="3"/>
      </rPr>
      <t>００２９０－２－２４６０９</t>
    </r>
    <r>
      <rPr>
        <sz val="10.5"/>
        <rFont val="ＭＳ ゴシック"/>
        <family val="3"/>
      </rPr>
      <t>　</t>
    </r>
    <r>
      <rPr>
        <sz val="10.5"/>
        <rFont val="ＭＳ 明朝"/>
        <family val="1"/>
      </rPr>
      <t>中郡卓球協会宛</t>
    </r>
  </si>
  <si>
    <t>３月２７日参加者合計</t>
  </si>
  <si>
    <t>両日参加者合計人数</t>
  </si>
  <si>
    <t>同じ参加種目・男女は並べて強い順にお書き下さい。</t>
  </si>
  <si>
    <t>年齢別の部用</t>
  </si>
  <si>
    <t>学年</t>
  </si>
  <si>
    <t>６．主　催</t>
  </si>
  <si>
    <t>７．共　催</t>
  </si>
  <si>
    <t>８．後　援</t>
  </si>
  <si>
    <t>１０．申込方法</t>
  </si>
  <si>
    <t>参加種目</t>
  </si>
  <si>
    <t>参加種目には「高学年男子」「高学年女子」「低学年男子」「低学年女子」と記入しても結構です</t>
  </si>
  <si>
    <t>参加種目はセル内のリストより選択することもできます</t>
  </si>
  <si>
    <t>ミドル男子</t>
  </si>
  <si>
    <t>ミドル女子</t>
  </si>
  <si>
    <t>シニア男子</t>
  </si>
  <si>
    <t>シニア女子</t>
  </si>
  <si>
    <t>ゴールド男子</t>
  </si>
  <si>
    <t>ゴールド女子</t>
  </si>
  <si>
    <t>ダイヤモンド</t>
  </si>
  <si>
    <t>参加種目には「壮年男子」「壮年女子」「ミドル男子」「ミドル女子」「シニア男子」「シニア女子」「ゴールド男子」「ゴールド女子」「ダイヤモンド」と記入して下さい。</t>
  </si>
  <si>
    <t>１枚の用紙の中に、異なる種目を書き込んで結構です。
ただし、同じ参加種目・男女は並べて強い順にお書き下さい。</t>
  </si>
  <si>
    <t>部が異なる場合はコピーして別の用紙でお申し込み下さい</t>
  </si>
  <si>
    <t>部門名</t>
  </si>
  <si>
    <t>参加種目には「高学年男子」「高学年女子」「低学年男子」「低学年女子」と記入して下さい。</t>
  </si>
  <si>
    <t>中郡の中学生は無料</t>
  </si>
  <si>
    <t>中郡卓球協会のＨＰ上で、参加者番号を調べる。</t>
  </si>
  <si>
    <t>連絡先は０８０－６６１３－７５９３（伊藤努）</t>
  </si>
  <si>
    <t>西湘オープン卓球大会参加申込書表紙</t>
  </si>
  <si>
    <t>※</t>
  </si>
  <si>
    <t>事務局使用欄</t>
  </si>
  <si>
    <t>←　セル内で参加種目を選択できます</t>
  </si>
  <si>
    <t>中学１年生男子の部</t>
  </si>
  <si>
    <t>中学２年生男子の部</t>
  </si>
  <si>
    <t>中学１年生女子の部</t>
  </si>
  <si>
    <t>中学２年生女子の部</t>
  </si>
  <si>
    <t>学年</t>
  </si>
  <si>
    <t>年齢</t>
  </si>
  <si>
    <r>
      <t>参加者番号を</t>
    </r>
    <r>
      <rPr>
        <sz val="10.5"/>
        <color indexed="10"/>
        <rFont val="ＭＳ ゴシック"/>
        <family val="3"/>
      </rPr>
      <t>返信メール</t>
    </r>
    <r>
      <rPr>
        <sz val="10.5"/>
        <rFont val="ＭＳ ゴシック"/>
        <family val="3"/>
      </rPr>
      <t>で受け取る。</t>
    </r>
  </si>
  <si>
    <t>申込書を郵送で、〒259－0111　中郡大磯町国府本郷1166　伊藤努宛</t>
  </si>
  <si>
    <t>ttm3ttm3@yahoo.co.jp</t>
  </si>
  <si>
    <r>
      <rPr>
        <sz val="10.5"/>
        <color indexed="10"/>
        <rFont val="ＭＳ ゴシック"/>
        <family val="3"/>
      </rPr>
      <t>エクセル</t>
    </r>
    <r>
      <rPr>
        <sz val="10.5"/>
        <rFont val="ＭＳ ゴシック"/>
        <family val="3"/>
      </rPr>
      <t>の申込書をメールで「ttm3ttm3@yahoo.co.jp」へ送る。</t>
    </r>
  </si>
  <si>
    <t>西相地区高体連卓球専門部、中郡中体連卓球専門部</t>
  </si>
  <si>
    <t>申込みの締切</t>
  </si>
  <si>
    <t>参加料振込の締切</t>
  </si>
  <si>
    <r>
      <t>800</t>
    </r>
    <r>
      <rPr>
        <sz val="10.5"/>
        <rFont val="ＭＳ Ｐ明朝"/>
        <family val="1"/>
      </rPr>
      <t>円</t>
    </r>
  </si>
  <si>
    <r>
      <t>1000</t>
    </r>
    <r>
      <rPr>
        <sz val="10.5"/>
        <rFont val="ＭＳ Ｐ明朝"/>
        <family val="1"/>
      </rPr>
      <t>円</t>
    </r>
  </si>
  <si>
    <t>（７６歳以上）</t>
  </si>
  <si>
    <t>振り込みが遅れますと、事務処理が複雑になり、迷惑となります。</t>
  </si>
  <si>
    <t>郵送の場合は当日の消印有効、メールは当日24:00迄</t>
  </si>
  <si>
    <t>駐車場が少ないので、車はお乗り合わせを、</t>
  </si>
  <si>
    <t>また,できるだけ公共の交通機関をお使い下さい</t>
  </si>
  <si>
    <t>小学生低学年男子</t>
  </si>
  <si>
    <t>小学生低学年女子</t>
  </si>
  <si>
    <t>小学生高学年男子</t>
  </si>
  <si>
    <t>小学生高学年女子</t>
  </si>
  <si>
    <t>中郡卓球協会加盟団体用</t>
  </si>
  <si>
    <t>最近の実績</t>
  </si>
  <si>
    <t>例</t>
  </si>
  <si>
    <t>西湘　太郎</t>
  </si>
  <si>
    <t>中　郡</t>
  </si>
  <si>
    <t>大磯　華子</t>
  </si>
  <si>
    <t>厚木OP3位</t>
  </si>
  <si>
    <t>二宮　くるみ</t>
  </si>
  <si>
    <t>役員のみ</t>
  </si>
  <si>
    <t>なし</t>
  </si>
  <si>
    <t>○</t>
  </si>
  <si>
    <t>３月２１日参加者合計</t>
  </si>
  <si>
    <t>当日の役員</t>
  </si>
  <si>
    <t>21日</t>
  </si>
  <si>
    <t>ﾀﾞｲﾔﾓﾝﾄﾞ男</t>
  </si>
  <si>
    <t>ﾀﾞｲﾔﾓﾝﾄﾞ女</t>
  </si>
  <si>
    <t>参加種目には「壮年男子」「壮年女子」「ミドル男子」「ミドル女子」「シニア男子」「シニア女子」「ゴールド男子」「ゴールド女子」「ダイヤモンド男子」「ダイヤモンド女子」と記入しても結構です</t>
  </si>
  <si>
    <t>ダイヤモンド男子</t>
  </si>
  <si>
    <t>ダイヤモンド女子</t>
  </si>
  <si>
    <t>参加種目には「一般男子Ⅰ」「一般男子Ⅱ」「一般女子」「壮年男子」「壮年女子」「ミドル男子」「ミドル女子」「シニア男子」「シニア女子」「ゴールド男子」「ゴールド女子」「ダイヤモンド男子」「ダイヤモンド女子」「小学生低学年男子」「小学生低学年女子」「小学生高学年男子」「小学生高学年女子」と記入して下さい</t>
  </si>
  <si>
    <t>西湘太郎</t>
  </si>
  <si>
    <t>特になし</t>
  </si>
  <si>
    <t>大磯OPカブ　３位</t>
  </si>
  <si>
    <t>(注)参加申込書の責任者名と参加料振込者名は、同じにして下さい。</t>
  </si>
  <si>
    <t>大学生・大学院生・専門学校生</t>
  </si>
  <si>
    <t>方法１：メールでの申込み方法</t>
  </si>
  <si>
    <t>方法２：郵送での申込み方法</t>
  </si>
  <si>
    <t>１１．参加料の振込方法</t>
  </si>
  <si>
    <t>できるだけメールでお願いします。</t>
  </si>
  <si>
    <t>１２．その他</t>
  </si>
  <si>
    <t>質問や変更点などがあるときは、参加者番号をつけて連絡をして下さい。</t>
  </si>
  <si>
    <r>
      <t>必ず</t>
    </r>
    <r>
      <rPr>
        <b/>
        <sz val="10.5"/>
        <color indexed="10"/>
        <rFont val="ＭＳ ゴシック"/>
        <family val="3"/>
      </rPr>
      <t>参加者番号と団体名、責任者名を記入して</t>
    </r>
    <r>
      <rPr>
        <sz val="10.5"/>
        <rFont val="ＭＳ ゴシック"/>
        <family val="3"/>
      </rPr>
      <t>、参加料を振り込んで下さい。</t>
    </r>
  </si>
  <si>
    <t>１３．締切</t>
  </si>
  <si>
    <t>９．試合形式＆参加料（当日に欠席されても、会計処理上返金はいたしかねますのでご了承下さい）</t>
  </si>
  <si>
    <t>現金書留</t>
  </si>
  <si>
    <t>〒259-0111  中郡大磯町国府本郷1166 　伊藤努宛</t>
  </si>
  <si>
    <t>馬入ふれあい公園・ひらつかアリーナ（平塚駅北口より神奈中バスか徒歩15分）</t>
  </si>
  <si>
    <r>
      <t>朝は</t>
    </r>
    <r>
      <rPr>
        <b/>
        <sz val="10"/>
        <rFont val="ＭＳ ゴシック"/>
        <family val="3"/>
      </rPr>
      <t>１２番乗り場　馬入・八幡経由平塚駅北口行き</t>
    </r>
    <r>
      <rPr>
        <sz val="10"/>
        <rFont val="ＭＳ ゴシック"/>
        <family val="3"/>
      </rPr>
      <t>　or　馬入・小松製作所平塚駅北口行き　「馬入ふれあい公園入口」下車【</t>
    </r>
    <r>
      <rPr>
        <sz val="10"/>
        <rFont val="Century"/>
        <family val="1"/>
      </rPr>
      <t>6</t>
    </r>
    <r>
      <rPr>
        <sz val="10"/>
        <rFont val="ＭＳ ゴシック"/>
        <family val="3"/>
      </rPr>
      <t>分】 徒歩5分（八幡・馬入と小松・馬入は遠回りとなります）</t>
    </r>
    <r>
      <rPr>
        <b/>
        <sz val="10"/>
        <rFont val="ＭＳ ゴシック"/>
        <family val="3"/>
      </rPr>
      <t>９番乗り場　茅ケ崎行き</t>
    </r>
    <r>
      <rPr>
        <sz val="10"/>
        <rFont val="ＭＳ ゴシック"/>
        <family val="3"/>
      </rPr>
      <t>「馬入橋」下車【</t>
    </r>
    <r>
      <rPr>
        <sz val="10"/>
        <rFont val="Century"/>
        <family val="1"/>
      </rPr>
      <t>4</t>
    </r>
    <r>
      <rPr>
        <sz val="10"/>
        <rFont val="ＭＳ ゴシック"/>
        <family val="3"/>
      </rPr>
      <t>分】徒歩</t>
    </r>
    <r>
      <rPr>
        <sz val="10"/>
        <rFont val="Century"/>
        <family val="1"/>
      </rPr>
      <t>8</t>
    </r>
    <r>
      <rPr>
        <sz val="10"/>
        <rFont val="ＭＳ ゴシック"/>
        <family val="3"/>
      </rPr>
      <t xml:space="preserve">分 </t>
    </r>
  </si>
  <si>
    <t>第３５回西湘オープン卓球大会要項</t>
  </si>
  <si>
    <t>平成２８年３月２１日（祝）</t>
  </si>
  <si>
    <t xml:space="preserve">平成２８年３月２８日（月）   </t>
  </si>
  <si>
    <t>⑧</t>
  </si>
  <si>
    <t>⑩</t>
  </si>
  <si>
    <t>⑪</t>
  </si>
  <si>
    <t>⑫</t>
  </si>
  <si>
    <t>男女一緒</t>
  </si>
  <si>
    <t>レジェンドの部</t>
  </si>
  <si>
    <t>（８１歳以上）</t>
  </si>
  <si>
    <t>年齢は、平成 28年 4月 1日迄に当該年齢に達している選手です。</t>
  </si>
  <si>
    <t>③④⑤⑥⑦の部</t>
  </si>
  <si>
    <t>⑧の部</t>
  </si>
  <si>
    <t>⑨⑩の部</t>
  </si>
  <si>
    <t>⑪⑫の部</t>
  </si>
  <si>
    <t>小学生</t>
  </si>
  <si>
    <t>中学生</t>
  </si>
  <si>
    <t>※前回(第３４回)の優勝者は招待選手といたしますので参加料は無料とさせて頂きます。</t>
  </si>
  <si>
    <t>念のため、当日に郵便振替の「ご利用明細票」をお持ち下さい。</t>
  </si>
  <si>
    <t>参加する出場種目数の一覧表</t>
  </si>
  <si>
    <t>第３５回西湘オープン卓球大会申込用紙</t>
  </si>
  <si>
    <t>28日</t>
  </si>
  <si>
    <t>責任者</t>
  </si>
  <si>
    <r>
      <t>メールの件名は、「西湘オープン卓球大会申し込み（</t>
    </r>
    <r>
      <rPr>
        <b/>
        <sz val="10.5"/>
        <color indexed="10"/>
        <rFont val="ＭＳ ゴシック"/>
        <family val="3"/>
      </rPr>
      <t>団体名or個人名）</t>
    </r>
    <r>
      <rPr>
        <b/>
        <sz val="10.5"/>
        <rFont val="ＭＳ ゴシック"/>
        <family val="3"/>
      </rPr>
      <t>」とする。</t>
    </r>
  </si>
  <si>
    <t>200通以上のメールから、特定のメールを探すことが困難となります</t>
  </si>
  <si>
    <t>中１年男</t>
  </si>
  <si>
    <t>中１年女</t>
  </si>
  <si>
    <t>中２年男</t>
  </si>
  <si>
    <t>中２年女</t>
  </si>
  <si>
    <t>レジェンド</t>
  </si>
  <si>
    <t>小中学生の部</t>
  </si>
  <si>
    <t>西相地区高校生
中学生以下で一般</t>
  </si>
  <si>
    <t>大学生・院生・専門</t>
  </si>
  <si>
    <t>ダイヤモンドの部は有料となりました</t>
  </si>
  <si>
    <t>神奈川県　中郡卓球協会会長　 小野寺　正紀</t>
  </si>
  <si>
    <t>　今年もまた卓球が出来る喜びを感じながら、県内外の卓球愛好者の親睦と技術の向上をはかり、また同時に青少年育成の一環となるよう開催致します。</t>
  </si>
  <si>
    <t>但し、過去にⅠ部で１６、Ⅱ部で４に入られた選手並びに関東・全国出場者は不可と致します。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</si>
</sst>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yy&quot;年&quot;m&quot;月&quot;d&quot;日&quot;\(aaa\)"/>
    <numFmt numFmtId="181" formatCode="[$-411]ggge&quot;年&quot;m&quot;月&quot;d&quot;日&quot;\(aaa\)"/>
  </numFmts>
  <fonts count="125">
    <font>
      <sz val="10.5"/>
      <name val="ＭＳ Ｐゴシック"/>
      <family val="3"/>
    </font>
    <font>
      <sz val="12"/>
      <name val="ＭＳ Ｐゴシック"/>
      <family val="3"/>
    </font>
    <font>
      <b/>
      <sz val="10.5"/>
      <color indexed="10"/>
      <name val="ＭＳ Ｐゴシック"/>
      <family val="3"/>
    </font>
    <font>
      <sz val="7.5"/>
      <name val="ＭＳ Ｐゴシック"/>
      <family val="3"/>
    </font>
    <font>
      <b/>
      <sz val="10.5"/>
      <name val="ＭＳ Ｐゴシック"/>
      <family val="3"/>
    </font>
    <font>
      <sz val="12"/>
      <name val="ＭＳ ゴシック"/>
      <family val="3"/>
    </font>
    <font>
      <sz val="7.5"/>
      <name val="ＭＳ ゴシック"/>
      <family val="3"/>
    </font>
    <font>
      <sz val="20"/>
      <name val="ＤＦ特太ゴシック体"/>
      <family val="0"/>
    </font>
    <font>
      <sz val="10"/>
      <name val="ＭＳ Ｐゴシック"/>
      <family val="3"/>
    </font>
    <font>
      <u val="single"/>
      <sz val="10.5"/>
      <color indexed="12"/>
      <name val="ＭＳ Ｐゴシック"/>
      <family val="3"/>
    </font>
    <font>
      <u val="single"/>
      <sz val="10.5"/>
      <color indexed="36"/>
      <name val="ＭＳ Ｐゴシック"/>
      <family val="3"/>
    </font>
    <font>
      <sz val="9"/>
      <name val="ＭＳ Ｐゴシック"/>
      <family val="3"/>
    </font>
    <font>
      <sz val="6"/>
      <name val="ＭＳ Ｐゴシック"/>
      <family val="3"/>
    </font>
    <font>
      <b/>
      <sz val="12"/>
      <name val="ＭＳ Ｐゴシック"/>
      <family val="3"/>
    </font>
    <font>
      <sz val="9"/>
      <name val="ＭＳ ゴシック"/>
      <family val="3"/>
    </font>
    <font>
      <b/>
      <sz val="10"/>
      <name val="ＭＳ Ｐゴシック"/>
      <family val="3"/>
    </font>
    <font>
      <sz val="10"/>
      <name val="ＭＳ ゴシック"/>
      <family val="3"/>
    </font>
    <font>
      <b/>
      <sz val="12"/>
      <name val="ＭＳ ゴシック"/>
      <family val="3"/>
    </font>
    <font>
      <sz val="10.5"/>
      <name val="ＭＳ ゴシック"/>
      <family val="3"/>
    </font>
    <font>
      <u val="single"/>
      <sz val="10.5"/>
      <color indexed="12"/>
      <name val="ＭＳ ゴシック"/>
      <family val="3"/>
    </font>
    <font>
      <b/>
      <sz val="10.5"/>
      <name val="ＭＳ ゴシック"/>
      <family val="3"/>
    </font>
    <font>
      <b/>
      <sz val="10.5"/>
      <color indexed="12"/>
      <name val="ＭＳ ゴシック"/>
      <family val="3"/>
    </font>
    <font>
      <sz val="10.5"/>
      <color indexed="12"/>
      <name val="ＭＳ ゴシック"/>
      <family val="3"/>
    </font>
    <font>
      <b/>
      <sz val="10.5"/>
      <color indexed="10"/>
      <name val="ＭＳ ゴシック"/>
      <family val="3"/>
    </font>
    <font>
      <b/>
      <sz val="11"/>
      <name val="ＭＳ ゴシック"/>
      <family val="3"/>
    </font>
    <font>
      <b/>
      <sz val="10"/>
      <name val="ＭＳ ゴシック"/>
      <family val="3"/>
    </font>
    <font>
      <sz val="11"/>
      <name val="ＭＳ ゴシック"/>
      <family val="3"/>
    </font>
    <font>
      <sz val="7.5"/>
      <color indexed="12"/>
      <name val="ＭＳ ゴシック"/>
      <family val="3"/>
    </font>
    <font>
      <b/>
      <sz val="18"/>
      <name val="ＭＳ ゴシック"/>
      <family val="3"/>
    </font>
    <font>
      <b/>
      <sz val="11"/>
      <color indexed="12"/>
      <name val="ＭＳ ゴシック"/>
      <family val="3"/>
    </font>
    <font>
      <b/>
      <sz val="18"/>
      <color indexed="10"/>
      <name val="ＭＳ ゴシック"/>
      <family val="3"/>
    </font>
    <font>
      <b/>
      <sz val="10"/>
      <color indexed="10"/>
      <name val="ＭＳ ゴシック"/>
      <family val="3"/>
    </font>
    <font>
      <u val="single"/>
      <sz val="10.5"/>
      <name val="ＭＳ ゴシック"/>
      <family val="3"/>
    </font>
    <font>
      <sz val="15"/>
      <color indexed="10"/>
      <name val="ＭＳ ゴシック"/>
      <family val="3"/>
    </font>
    <font>
      <sz val="8.4"/>
      <color indexed="8"/>
      <name val="ＭＳ ゴシック"/>
      <family val="3"/>
    </font>
    <font>
      <b/>
      <i/>
      <sz val="12"/>
      <name val="ＭＳ Ｐゴシック"/>
      <family val="3"/>
    </font>
    <font>
      <i/>
      <sz val="9"/>
      <name val="ＭＳ Ｐゴシック"/>
      <family val="3"/>
    </font>
    <font>
      <sz val="10.5"/>
      <name val="Century"/>
      <family val="1"/>
    </font>
    <font>
      <sz val="10.5"/>
      <name val="ＭＳ 明朝"/>
      <family val="1"/>
    </font>
    <font>
      <sz val="10.5"/>
      <name val="Arial Unicode MS"/>
      <family val="3"/>
    </font>
    <font>
      <b/>
      <i/>
      <sz val="20"/>
      <name val="ＭＳ Ｐゴシック"/>
      <family val="3"/>
    </font>
    <font>
      <sz val="27"/>
      <name val="HG創英角ﾎﾟｯﾌﾟ体"/>
      <family val="3"/>
    </font>
    <font>
      <b/>
      <sz val="18"/>
      <name val="ＭＳ Ｐゴシック"/>
      <family val="3"/>
    </font>
    <font>
      <sz val="14"/>
      <name val="Century"/>
      <family val="1"/>
    </font>
    <font>
      <sz val="12"/>
      <name val="ＭＳ 明朝"/>
      <family val="1"/>
    </font>
    <font>
      <b/>
      <i/>
      <sz val="18"/>
      <name val="ＭＳ Ｐゴシック"/>
      <family val="3"/>
    </font>
    <font>
      <sz val="11"/>
      <name val="ＭＳ Ｐ明朝"/>
      <family val="1"/>
    </font>
    <font>
      <sz val="10.5"/>
      <color indexed="10"/>
      <name val="ＭＳ ゴシック"/>
      <family val="3"/>
    </font>
    <font>
      <sz val="10.5"/>
      <name val="ＭＳ Ｐ明朝"/>
      <family val="1"/>
    </font>
    <font>
      <sz val="10"/>
      <name val="Century"/>
      <family val="1"/>
    </font>
    <font>
      <sz val="14"/>
      <name val="ＭＳ Ｐゴシック"/>
      <family val="3"/>
    </font>
    <font>
      <sz val="18"/>
      <name val="ＭＳ Ｐゴシック"/>
      <family val="3"/>
    </font>
    <font>
      <b/>
      <sz val="9"/>
      <name val="ＭＳ ゴシック"/>
      <family val="3"/>
    </font>
    <font>
      <i/>
      <sz val="12"/>
      <name val="ＭＳ Ｐ明朝"/>
      <family val="1"/>
    </font>
    <font>
      <i/>
      <sz val="12"/>
      <name val="ＭＳ Ｐゴシック"/>
      <family val="3"/>
    </font>
    <font>
      <i/>
      <sz val="10.5"/>
      <name val="ＭＳ Ｐゴシック"/>
      <family val="3"/>
    </font>
    <font>
      <i/>
      <sz val="11"/>
      <name val="ＭＳ Ｐ明朝"/>
      <family val="1"/>
    </font>
    <font>
      <i/>
      <sz val="11"/>
      <name val="ＭＳ Ｐゴシック"/>
      <family val="3"/>
    </font>
    <font>
      <i/>
      <sz val="10"/>
      <name val="ＭＳ Ｐゴシック"/>
      <family val="3"/>
    </font>
    <font>
      <i/>
      <sz val="14"/>
      <name val="ＭＳ Ｐゴシック"/>
      <family val="3"/>
    </font>
    <font>
      <sz val="8"/>
      <name val="ＭＳ Ｐゴシック"/>
      <family val="3"/>
    </font>
    <font>
      <sz val="10"/>
      <name val="ＭＳ Ｐ明朝"/>
      <family val="1"/>
    </font>
    <font>
      <sz val="7.5"/>
      <name val="ＭＳ Ｐ明朝"/>
      <family val="1"/>
    </font>
    <font>
      <b/>
      <sz val="11"/>
      <name val="ＭＳ Ｐ明朝"/>
      <family val="1"/>
    </font>
    <font>
      <b/>
      <sz val="10"/>
      <name val="ＭＳ Ｐ明朝"/>
      <family val="1"/>
    </font>
    <font>
      <b/>
      <sz val="10"/>
      <color indexed="12"/>
      <name val="ＭＳ Ｐ明朝"/>
      <family val="1"/>
    </font>
    <font>
      <b/>
      <sz val="10.5"/>
      <color indexed="12"/>
      <name val="ＭＳ Ｐ明朝"/>
      <family val="1"/>
    </font>
    <font>
      <b/>
      <sz val="7.5"/>
      <color indexed="12"/>
      <name val="ＭＳ Ｐ明朝"/>
      <family val="1"/>
    </font>
    <font>
      <sz val="7.5"/>
      <color indexed="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Arial Unicode MS"/>
      <family val="3"/>
    </font>
    <font>
      <i/>
      <sz val="10"/>
      <color indexed="30"/>
      <name val="ＭＳ Ｐゴシック"/>
      <family val="3"/>
    </font>
    <font>
      <b/>
      <sz val="10"/>
      <color indexed="12"/>
      <name val="ＭＳ ゴシック"/>
      <family val="3"/>
    </font>
    <font>
      <b/>
      <sz val="10.5"/>
      <color indexed="48"/>
      <name val="ＭＳ ゴシック"/>
      <family val="3"/>
    </font>
    <font>
      <b/>
      <sz val="9"/>
      <color indexed="10"/>
      <name val="ＭＳ ゴシック"/>
      <family val="3"/>
    </font>
    <font>
      <b/>
      <i/>
      <sz val="12"/>
      <color indexed="10"/>
      <name val="ＭＳ Ｐゴシック"/>
      <family val="3"/>
    </font>
    <font>
      <b/>
      <i/>
      <sz val="12"/>
      <color indexed="30"/>
      <name val="ＭＳ Ｐゴシック"/>
      <family val="3"/>
    </font>
    <font>
      <b/>
      <i/>
      <sz val="12"/>
      <color indexed="62"/>
      <name val="ＭＳ Ｐゴシック"/>
      <family val="3"/>
    </font>
    <font>
      <b/>
      <sz val="11"/>
      <color indexed="10"/>
      <name val="ＭＳ Ｐ明朝"/>
      <family val="1"/>
    </font>
    <font>
      <sz val="10.5"/>
      <color indexed="10"/>
      <name val="Arial Unicode MS"/>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rgb="FF000000"/>
      <name val="Arial Unicode MS"/>
      <family val="3"/>
    </font>
    <font>
      <i/>
      <sz val="10"/>
      <color rgb="FF0070C0"/>
      <name val="ＭＳ Ｐゴシック"/>
      <family val="3"/>
    </font>
    <font>
      <b/>
      <sz val="10"/>
      <color rgb="FF0000FF"/>
      <name val="ＭＳ ゴシック"/>
      <family val="3"/>
    </font>
    <font>
      <b/>
      <sz val="10.5"/>
      <color rgb="FF3333FF"/>
      <name val="ＭＳ ゴシック"/>
      <family val="3"/>
    </font>
    <font>
      <b/>
      <sz val="9"/>
      <color rgb="FFFF0000"/>
      <name val="ＭＳ ゴシック"/>
      <family val="3"/>
    </font>
    <font>
      <b/>
      <i/>
      <sz val="12"/>
      <color rgb="FFFF0000"/>
      <name val="ＭＳ Ｐゴシック"/>
      <family val="3"/>
    </font>
    <font>
      <b/>
      <sz val="10.5"/>
      <color rgb="FF0000FF"/>
      <name val="ＭＳ ゴシック"/>
      <family val="3"/>
    </font>
    <font>
      <b/>
      <i/>
      <sz val="12"/>
      <color rgb="FF0070C0"/>
      <name val="ＭＳ Ｐゴシック"/>
      <family val="3"/>
    </font>
    <font>
      <b/>
      <i/>
      <sz val="12"/>
      <color theme="3" tint="0.39998000860214233"/>
      <name val="ＭＳ Ｐゴシック"/>
      <family val="3"/>
    </font>
    <font>
      <b/>
      <sz val="11"/>
      <color rgb="FFFF0000"/>
      <name val="ＭＳ Ｐ明朝"/>
      <family val="1"/>
    </font>
    <font>
      <sz val="10.5"/>
      <color rgb="FFFF0000"/>
      <name val="Arial Unicode MS"/>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color indexed="63"/>
      </left>
      <right style="thin"/>
      <top style="thin"/>
      <bottom style="thin"/>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thin"/>
      <right>
        <color indexed="63"/>
      </right>
      <top style="medium"/>
      <bottom style="thin"/>
    </border>
    <border>
      <left style="thin"/>
      <right style="thin"/>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color indexed="63"/>
      </bottom>
    </border>
    <border>
      <left style="medium"/>
      <right>
        <color indexed="63"/>
      </right>
      <top style="thin"/>
      <bottom style="thin"/>
    </border>
    <border>
      <left style="medium"/>
      <right>
        <color indexed="63"/>
      </right>
      <top>
        <color indexed="63"/>
      </top>
      <bottom style="medium"/>
    </border>
    <border>
      <left style="thin"/>
      <right style="thin"/>
      <top>
        <color indexed="63"/>
      </top>
      <bottom style="thin"/>
    </border>
    <border>
      <left style="medium">
        <color rgb="FFFF0000"/>
      </left>
      <right style="medium">
        <color rgb="FFFF0000"/>
      </right>
      <top style="medium">
        <color rgb="FFFF0000"/>
      </top>
      <bottom style="medium">
        <color rgb="FFFF0000"/>
      </bottom>
    </border>
    <border>
      <left style="medium"/>
      <right>
        <color indexed="63"/>
      </right>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style="medium"/>
      <bottom style="medium"/>
    </border>
    <border>
      <left>
        <color indexed="63"/>
      </left>
      <right style="thin"/>
      <top style="medium"/>
      <bottom>
        <color indexed="63"/>
      </bottom>
    </border>
    <border>
      <left>
        <color indexed="63"/>
      </left>
      <right style="thin"/>
      <top>
        <color indexed="63"/>
      </top>
      <bottom style="medium"/>
    </border>
    <border>
      <left>
        <color indexed="63"/>
      </left>
      <right>
        <color indexed="63"/>
      </right>
      <top>
        <color indexed="63"/>
      </top>
      <bottom style="double"/>
    </border>
    <border>
      <left style="medium">
        <color indexed="12"/>
      </left>
      <right>
        <color indexed="63"/>
      </right>
      <top>
        <color indexed="63"/>
      </top>
      <bottom style="medium">
        <color indexed="12"/>
      </bottom>
    </border>
    <border>
      <left>
        <color indexed="63"/>
      </left>
      <right>
        <color indexed="63"/>
      </right>
      <top>
        <color indexed="63"/>
      </top>
      <bottom style="medium">
        <color indexed="12"/>
      </bottom>
    </border>
    <border>
      <left>
        <color indexed="63"/>
      </left>
      <right style="medium">
        <color indexed="12"/>
      </right>
      <top>
        <color indexed="63"/>
      </top>
      <bottom style="medium">
        <color indexed="12"/>
      </bottom>
    </border>
    <border>
      <left style="thin"/>
      <right style="medium"/>
      <top>
        <color indexed="63"/>
      </top>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color indexed="12"/>
      </left>
      <right>
        <color indexed="63"/>
      </right>
      <top>
        <color indexed="63"/>
      </top>
      <bottom>
        <color indexed="63"/>
      </bottom>
    </border>
    <border>
      <left>
        <color indexed="63"/>
      </left>
      <right style="medium">
        <color indexed="12"/>
      </right>
      <top>
        <color indexed="63"/>
      </top>
      <bottom>
        <color indexed="63"/>
      </bottom>
    </border>
    <border>
      <left style="medium">
        <color indexed="12"/>
      </left>
      <right>
        <color indexed="63"/>
      </right>
      <top style="medium">
        <color indexed="12"/>
      </top>
      <bottom>
        <color indexed="63"/>
      </bottom>
    </border>
    <border>
      <left>
        <color indexed="63"/>
      </left>
      <right>
        <color indexed="63"/>
      </right>
      <top style="medium">
        <color indexed="12"/>
      </top>
      <bottom>
        <color indexed="63"/>
      </bottom>
    </border>
    <border>
      <left>
        <color indexed="63"/>
      </left>
      <right style="medium">
        <color indexed="12"/>
      </right>
      <top style="medium">
        <color indexed="12"/>
      </top>
      <bottom>
        <color indexed="63"/>
      </bottom>
    </border>
    <border>
      <left>
        <color indexed="63"/>
      </left>
      <right style="medium"/>
      <top>
        <color indexed="63"/>
      </top>
      <bottom style="medium"/>
    </border>
    <border>
      <left style="thin"/>
      <right style="thin"/>
      <top style="medium"/>
      <bottom style="medium"/>
    </border>
    <border>
      <left style="thin"/>
      <right style="medium"/>
      <top style="medium"/>
      <bottom style="medium"/>
    </border>
    <border>
      <left style="medium"/>
      <right>
        <color indexed="63"/>
      </right>
      <top style="medium"/>
      <bottom style="thin"/>
    </border>
    <border>
      <left>
        <color indexed="63"/>
      </left>
      <right style="thin"/>
      <top style="medium"/>
      <bottom style="thin"/>
    </border>
    <border>
      <left style="medium"/>
      <right>
        <color indexed="63"/>
      </right>
      <top style="thin"/>
      <bottom style="medium"/>
    </border>
    <border>
      <left>
        <color indexed="63"/>
      </left>
      <right>
        <color indexed="63"/>
      </right>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7" fillId="2" borderId="0" applyNumberFormat="0" applyBorder="0" applyAlignment="0" applyProtection="0"/>
    <xf numFmtId="0" fontId="97" fillId="3" borderId="0" applyNumberFormat="0" applyBorder="0" applyAlignment="0" applyProtection="0"/>
    <xf numFmtId="0" fontId="97" fillId="4" borderId="0" applyNumberFormat="0" applyBorder="0" applyAlignment="0" applyProtection="0"/>
    <xf numFmtId="0" fontId="97" fillId="5" borderId="0" applyNumberFormat="0" applyBorder="0" applyAlignment="0" applyProtection="0"/>
    <xf numFmtId="0" fontId="97" fillId="6" borderId="0" applyNumberFormat="0" applyBorder="0" applyAlignment="0" applyProtection="0"/>
    <xf numFmtId="0" fontId="97" fillId="7" borderId="0" applyNumberFormat="0" applyBorder="0" applyAlignment="0" applyProtection="0"/>
    <xf numFmtId="0" fontId="97" fillId="8" borderId="0" applyNumberFormat="0" applyBorder="0" applyAlignment="0" applyProtection="0"/>
    <xf numFmtId="0" fontId="97" fillId="9" borderId="0" applyNumberFormat="0" applyBorder="0" applyAlignment="0" applyProtection="0"/>
    <xf numFmtId="0" fontId="97" fillId="10" borderId="0" applyNumberFormat="0" applyBorder="0" applyAlignment="0" applyProtection="0"/>
    <xf numFmtId="0" fontId="97" fillId="11" borderId="0" applyNumberFormat="0" applyBorder="0" applyAlignment="0" applyProtection="0"/>
    <xf numFmtId="0" fontId="97" fillId="12" borderId="0" applyNumberFormat="0" applyBorder="0" applyAlignment="0" applyProtection="0"/>
    <xf numFmtId="0" fontId="97" fillId="13" borderId="0" applyNumberFormat="0" applyBorder="0" applyAlignment="0" applyProtection="0"/>
    <xf numFmtId="0" fontId="98" fillId="14" borderId="0" applyNumberFormat="0" applyBorder="0" applyAlignment="0" applyProtection="0"/>
    <xf numFmtId="0" fontId="98" fillId="15" borderId="0" applyNumberFormat="0" applyBorder="0" applyAlignment="0" applyProtection="0"/>
    <xf numFmtId="0" fontId="98" fillId="16" borderId="0" applyNumberFormat="0" applyBorder="0" applyAlignment="0" applyProtection="0"/>
    <xf numFmtId="0" fontId="98" fillId="17" borderId="0" applyNumberFormat="0" applyBorder="0" applyAlignment="0" applyProtection="0"/>
    <xf numFmtId="0" fontId="98" fillId="18" borderId="0" applyNumberFormat="0" applyBorder="0" applyAlignment="0" applyProtection="0"/>
    <xf numFmtId="0" fontId="98" fillId="19" borderId="0" applyNumberFormat="0" applyBorder="0" applyAlignment="0" applyProtection="0"/>
    <xf numFmtId="0" fontId="98" fillId="20" borderId="0" applyNumberFormat="0" applyBorder="0" applyAlignment="0" applyProtection="0"/>
    <xf numFmtId="0" fontId="98" fillId="21" borderId="0" applyNumberFormat="0" applyBorder="0" applyAlignment="0" applyProtection="0"/>
    <xf numFmtId="0" fontId="98" fillId="22" borderId="0" applyNumberFormat="0" applyBorder="0" applyAlignment="0" applyProtection="0"/>
    <xf numFmtId="0" fontId="98" fillId="23" borderId="0" applyNumberFormat="0" applyBorder="0" applyAlignment="0" applyProtection="0"/>
    <xf numFmtId="0" fontId="98" fillId="24" borderId="0" applyNumberFormat="0" applyBorder="0" applyAlignment="0" applyProtection="0"/>
    <xf numFmtId="0" fontId="98" fillId="25" borderId="0" applyNumberFormat="0" applyBorder="0" applyAlignment="0" applyProtection="0"/>
    <xf numFmtId="0" fontId="99" fillId="0" borderId="0" applyNumberFormat="0" applyFill="0" applyBorder="0" applyAlignment="0" applyProtection="0"/>
    <xf numFmtId="0" fontId="100" fillId="26" borderId="1" applyNumberFormat="0" applyAlignment="0" applyProtection="0"/>
    <xf numFmtId="0" fontId="101"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102" fillId="0" borderId="3" applyNumberFormat="0" applyFill="0" applyAlignment="0" applyProtection="0"/>
    <xf numFmtId="0" fontId="103" fillId="29" borderId="0" applyNumberFormat="0" applyBorder="0" applyAlignment="0" applyProtection="0"/>
    <xf numFmtId="0" fontId="104" fillId="30" borderId="4" applyNumberFormat="0" applyAlignment="0" applyProtection="0"/>
    <xf numFmtId="0" fontId="10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6" fillId="0" borderId="5" applyNumberFormat="0" applyFill="0" applyAlignment="0" applyProtection="0"/>
    <xf numFmtId="0" fontId="107" fillId="0" borderId="6" applyNumberFormat="0" applyFill="0" applyAlignment="0" applyProtection="0"/>
    <xf numFmtId="0" fontId="108" fillId="0" borderId="7" applyNumberFormat="0" applyFill="0" applyAlignment="0" applyProtection="0"/>
    <xf numFmtId="0" fontId="108" fillId="0" borderId="0" applyNumberFormat="0" applyFill="0" applyBorder="0" applyAlignment="0" applyProtection="0"/>
    <xf numFmtId="0" fontId="109" fillId="0" borderId="8" applyNumberFormat="0" applyFill="0" applyAlignment="0" applyProtection="0"/>
    <xf numFmtId="0" fontId="110" fillId="30" borderId="9" applyNumberFormat="0" applyAlignment="0" applyProtection="0"/>
    <xf numFmtId="0" fontId="11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2" fillId="31" borderId="4" applyNumberFormat="0" applyAlignment="0" applyProtection="0"/>
    <xf numFmtId="0" fontId="10" fillId="0" borderId="0" applyNumberFormat="0" applyFill="0" applyBorder="0" applyAlignment="0" applyProtection="0"/>
    <xf numFmtId="0" fontId="113" fillId="32" borderId="0" applyNumberFormat="0" applyBorder="0" applyAlignment="0" applyProtection="0"/>
  </cellStyleXfs>
  <cellXfs count="421">
    <xf numFmtId="0" fontId="0" fillId="0" borderId="0" xfId="0" applyAlignment="1">
      <alignment vertical="center"/>
    </xf>
    <xf numFmtId="0" fontId="0" fillId="0" borderId="0" xfId="0" applyFont="1" applyFill="1" applyAlignment="1">
      <alignment vertical="center"/>
    </xf>
    <xf numFmtId="0" fontId="6" fillId="0" borderId="0" xfId="0" applyFont="1" applyFill="1" applyAlignment="1">
      <alignment vertical="center" wrapText="1"/>
    </xf>
    <xf numFmtId="0" fontId="0" fillId="0" borderId="0" xfId="0" applyFont="1" applyFill="1" applyAlignment="1">
      <alignment vertical="center" wrapText="1"/>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vertical="center"/>
    </xf>
    <xf numFmtId="0" fontId="13" fillId="0" borderId="0" xfId="0" applyFont="1" applyFill="1" applyAlignment="1">
      <alignment vertical="center" wrapText="1"/>
    </xf>
    <xf numFmtId="0" fontId="0" fillId="0" borderId="0" xfId="0" applyFont="1" applyFill="1" applyAlignment="1">
      <alignment vertical="center"/>
    </xf>
    <xf numFmtId="0" fontId="8" fillId="0" borderId="0" xfId="0" applyFont="1" applyFill="1" applyAlignment="1">
      <alignment vertical="center"/>
    </xf>
    <xf numFmtId="0" fontId="2" fillId="0" borderId="0" xfId="0" applyFont="1" applyFill="1" applyAlignment="1">
      <alignment vertical="center"/>
    </xf>
    <xf numFmtId="0" fontId="0" fillId="0" borderId="0" xfId="0" applyFont="1" applyFill="1" applyBorder="1" applyAlignment="1">
      <alignment vertical="center"/>
    </xf>
    <xf numFmtId="0" fontId="4" fillId="0" borderId="0" xfId="0" applyFont="1" applyFill="1" applyBorder="1" applyAlignment="1">
      <alignment vertical="center"/>
    </xf>
    <xf numFmtId="0" fontId="11" fillId="0" borderId="0" xfId="0" applyFont="1" applyFill="1" applyAlignment="1">
      <alignment vertical="center" wrapText="1"/>
    </xf>
    <xf numFmtId="0" fontId="3" fillId="0" borderId="10" xfId="0" applyFont="1" applyFill="1" applyBorder="1" applyAlignment="1">
      <alignment vertical="center" wrapText="1"/>
    </xf>
    <xf numFmtId="0" fontId="17" fillId="0" borderId="0" xfId="0" applyFont="1" applyFill="1" applyAlignment="1">
      <alignment vertical="center" wrapText="1"/>
    </xf>
    <xf numFmtId="0" fontId="4" fillId="0" borderId="0" xfId="0" applyFont="1" applyFill="1" applyBorder="1" applyAlignment="1">
      <alignment horizontal="center" vertical="center"/>
    </xf>
    <xf numFmtId="0" fontId="4" fillId="0" borderId="11" xfId="0" applyFont="1" applyFill="1" applyBorder="1" applyAlignment="1">
      <alignment horizontal="center" vertical="center"/>
    </xf>
    <xf numFmtId="0" fontId="8" fillId="0" borderId="11" xfId="0" applyFont="1" applyFill="1" applyBorder="1" applyAlignment="1">
      <alignment horizontal="center" vertical="center" wrapText="1"/>
    </xf>
    <xf numFmtId="0" fontId="16" fillId="0" borderId="0" xfId="0" applyFont="1" applyFill="1" applyAlignment="1">
      <alignment vertical="center" wrapText="1"/>
    </xf>
    <xf numFmtId="0" fontId="18" fillId="0" borderId="0" xfId="0" applyFont="1" applyFill="1" applyAlignment="1">
      <alignment vertical="center" wrapText="1"/>
    </xf>
    <xf numFmtId="0" fontId="18" fillId="0" borderId="0" xfId="0" applyFont="1" applyFill="1" applyAlignment="1">
      <alignment horizontal="left" vertical="center" wrapText="1"/>
    </xf>
    <xf numFmtId="0" fontId="18" fillId="0" borderId="0" xfId="0" applyFont="1" applyFill="1" applyAlignment="1">
      <alignment vertical="center"/>
    </xf>
    <xf numFmtId="0" fontId="18" fillId="0" borderId="0" xfId="0" applyFont="1" applyFill="1" applyAlignment="1">
      <alignment vertical="center"/>
    </xf>
    <xf numFmtId="0" fontId="20" fillId="0" borderId="0" xfId="0" applyFont="1" applyFill="1" applyAlignment="1">
      <alignment vertical="center" wrapText="1"/>
    </xf>
    <xf numFmtId="0" fontId="18" fillId="0" borderId="0" xfId="0" applyFont="1" applyFill="1" applyBorder="1" applyAlignment="1">
      <alignment vertical="center" wrapText="1"/>
    </xf>
    <xf numFmtId="0" fontId="22" fillId="0" borderId="0" xfId="0" applyFont="1" applyFill="1" applyAlignment="1">
      <alignment vertical="center" wrapText="1"/>
    </xf>
    <xf numFmtId="0" fontId="22" fillId="0" borderId="0" xfId="0" applyFont="1" applyFill="1" applyAlignment="1">
      <alignment vertical="center"/>
    </xf>
    <xf numFmtId="0" fontId="24" fillId="0" borderId="12" xfId="0" applyFont="1" applyFill="1" applyBorder="1" applyAlignment="1">
      <alignment horizontal="center" vertical="center" wrapText="1"/>
    </xf>
    <xf numFmtId="0" fontId="24" fillId="0" borderId="13" xfId="0" applyFont="1" applyFill="1" applyBorder="1" applyAlignment="1">
      <alignment vertical="center"/>
    </xf>
    <xf numFmtId="0" fontId="25" fillId="0" borderId="13" xfId="0" applyFont="1" applyFill="1" applyBorder="1" applyAlignment="1">
      <alignment vertical="center"/>
    </xf>
    <xf numFmtId="0" fontId="6" fillId="0" borderId="13" xfId="0" applyFont="1" applyFill="1" applyBorder="1" applyAlignment="1">
      <alignment vertical="center" wrapText="1"/>
    </xf>
    <xf numFmtId="0" fontId="6" fillId="0" borderId="14" xfId="0" applyFont="1" applyFill="1" applyBorder="1" applyAlignment="1">
      <alignment vertical="center" wrapText="1"/>
    </xf>
    <xf numFmtId="0" fontId="24" fillId="0" borderId="15" xfId="0" applyFont="1" applyFill="1" applyBorder="1" applyAlignment="1">
      <alignment horizontal="center" vertical="center" wrapText="1"/>
    </xf>
    <xf numFmtId="0" fontId="24" fillId="0" borderId="0" xfId="0" applyFont="1" applyFill="1" applyBorder="1" applyAlignment="1">
      <alignment vertical="center"/>
    </xf>
    <xf numFmtId="0" fontId="25" fillId="0" borderId="0"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vertical="center" wrapText="1"/>
    </xf>
    <xf numFmtId="0" fontId="6" fillId="0" borderId="16" xfId="0" applyFont="1" applyFill="1" applyBorder="1" applyAlignment="1">
      <alignment vertical="center" wrapText="1"/>
    </xf>
    <xf numFmtId="0" fontId="21" fillId="0" borderId="15" xfId="0" applyFont="1" applyFill="1" applyBorder="1" applyAlignment="1">
      <alignment horizontal="center" vertical="center" wrapText="1"/>
    </xf>
    <xf numFmtId="0" fontId="26" fillId="0" borderId="0" xfId="0" applyFont="1" applyFill="1" applyBorder="1" applyAlignment="1">
      <alignment horizontal="left" vertical="center"/>
    </xf>
    <xf numFmtId="0" fontId="28" fillId="0" borderId="0" xfId="0" applyFont="1" applyFill="1" applyAlignment="1">
      <alignment vertical="center" wrapText="1"/>
    </xf>
    <xf numFmtId="0" fontId="28" fillId="0" borderId="17" xfId="0" applyFont="1" applyFill="1" applyBorder="1" applyAlignment="1">
      <alignment vertical="center" wrapText="1"/>
    </xf>
    <xf numFmtId="0" fontId="28" fillId="0" borderId="0" xfId="0" applyFont="1" applyFill="1" applyBorder="1" applyAlignment="1">
      <alignment vertical="center" wrapText="1"/>
    </xf>
    <xf numFmtId="0" fontId="29" fillId="0" borderId="12" xfId="0" applyFont="1" applyFill="1" applyBorder="1" applyAlignment="1">
      <alignment horizontal="center" vertical="center" wrapText="1"/>
    </xf>
    <xf numFmtId="0" fontId="29" fillId="0" borderId="13" xfId="0" applyFont="1" applyFill="1" applyBorder="1" applyAlignment="1">
      <alignment vertical="center"/>
    </xf>
    <xf numFmtId="0" fontId="18" fillId="0" borderId="13" xfId="0" applyFont="1" applyFill="1" applyBorder="1" applyAlignment="1">
      <alignment vertical="center"/>
    </xf>
    <xf numFmtId="0" fontId="27" fillId="0" borderId="13" xfId="0" applyFont="1" applyFill="1" applyBorder="1" applyAlignment="1">
      <alignment vertical="center"/>
    </xf>
    <xf numFmtId="0" fontId="27" fillId="0" borderId="14" xfId="0" applyFont="1" applyFill="1" applyBorder="1" applyAlignment="1">
      <alignment vertical="center"/>
    </xf>
    <xf numFmtId="0" fontId="29" fillId="0" borderId="15" xfId="0" applyFont="1" applyFill="1" applyBorder="1" applyAlignment="1">
      <alignment horizontal="center" vertical="center" wrapText="1"/>
    </xf>
    <xf numFmtId="0" fontId="29" fillId="0" borderId="0" xfId="0" applyFont="1" applyFill="1" applyBorder="1" applyAlignment="1">
      <alignment vertical="center"/>
    </xf>
    <xf numFmtId="0" fontId="18" fillId="0" borderId="0" xfId="0" applyFont="1" applyFill="1" applyBorder="1" applyAlignment="1">
      <alignment vertical="center"/>
    </xf>
    <xf numFmtId="0" fontId="27" fillId="0" borderId="0" xfId="0" applyFont="1" applyFill="1" applyBorder="1" applyAlignment="1">
      <alignment vertical="center"/>
    </xf>
    <xf numFmtId="0" fontId="27" fillId="0" borderId="16" xfId="0" applyFont="1" applyFill="1" applyBorder="1" applyAlignment="1">
      <alignment vertical="center"/>
    </xf>
    <xf numFmtId="0" fontId="30" fillId="0" borderId="0" xfId="0" applyFont="1" applyFill="1" applyAlignment="1">
      <alignment vertical="center" wrapText="1"/>
    </xf>
    <xf numFmtId="0" fontId="30" fillId="0" borderId="17" xfId="0" applyFont="1" applyFill="1" applyBorder="1" applyAlignment="1">
      <alignment vertical="center" wrapText="1"/>
    </xf>
    <xf numFmtId="0" fontId="31" fillId="0" borderId="10" xfId="0" applyFont="1" applyFill="1" applyBorder="1" applyAlignment="1">
      <alignment vertical="center"/>
    </xf>
    <xf numFmtId="0" fontId="31" fillId="0" borderId="10" xfId="0" applyFont="1" applyFill="1" applyBorder="1" applyAlignment="1">
      <alignment vertical="center" wrapText="1"/>
    </xf>
    <xf numFmtId="0" fontId="31" fillId="0" borderId="18" xfId="0" applyFont="1" applyFill="1" applyBorder="1" applyAlignment="1">
      <alignment vertical="center" wrapText="1"/>
    </xf>
    <xf numFmtId="0" fontId="18" fillId="0" borderId="0" xfId="0" applyFont="1" applyFill="1" applyBorder="1" applyAlignment="1">
      <alignment vertical="center"/>
    </xf>
    <xf numFmtId="0" fontId="18" fillId="0" borderId="19" xfId="0" applyFont="1" applyFill="1" applyBorder="1" applyAlignment="1">
      <alignment vertical="center"/>
    </xf>
    <xf numFmtId="0" fontId="23" fillId="0" borderId="19" xfId="0" applyFont="1" applyFill="1" applyBorder="1" applyAlignment="1">
      <alignment vertical="center"/>
    </xf>
    <xf numFmtId="0" fontId="18" fillId="0" borderId="19" xfId="0" applyFont="1" applyFill="1" applyBorder="1" applyAlignment="1">
      <alignment horizontal="right" vertical="center"/>
    </xf>
    <xf numFmtId="0" fontId="18" fillId="0" borderId="19" xfId="0" applyFont="1" applyFill="1" applyBorder="1" applyAlignment="1">
      <alignment vertical="center"/>
    </xf>
    <xf numFmtId="0" fontId="23" fillId="0" borderId="19" xfId="0" applyFont="1" applyFill="1" applyBorder="1" applyAlignment="1">
      <alignment vertical="center" wrapText="1"/>
    </xf>
    <xf numFmtId="0" fontId="5" fillId="0" borderId="0" xfId="0" applyFont="1" applyFill="1" applyAlignment="1">
      <alignment horizontal="right" vertical="top" wrapText="1"/>
    </xf>
    <xf numFmtId="180" fontId="33" fillId="0" borderId="0" xfId="0" applyNumberFormat="1" applyFont="1" applyFill="1" applyAlignment="1">
      <alignment vertical="center"/>
    </xf>
    <xf numFmtId="0" fontId="33" fillId="0" borderId="0" xfId="0" applyFont="1" applyFill="1" applyAlignment="1">
      <alignment vertical="center" wrapText="1"/>
    </xf>
    <xf numFmtId="0" fontId="5" fillId="0" borderId="0" xfId="0" applyFont="1" applyFill="1" applyAlignment="1">
      <alignment horizontal="right" vertical="top"/>
    </xf>
    <xf numFmtId="0" fontId="5" fillId="0" borderId="0" xfId="0" applyFont="1" applyFill="1" applyAlignment="1">
      <alignment vertical="center"/>
    </xf>
    <xf numFmtId="0" fontId="34" fillId="0" borderId="0" xfId="0" applyFont="1" applyAlignment="1">
      <alignment vertical="center"/>
    </xf>
    <xf numFmtId="0" fontId="18" fillId="0" borderId="0" xfId="0" applyFont="1" applyFill="1" applyAlignment="1">
      <alignment horizontal="left" vertical="top" indent="1"/>
    </xf>
    <xf numFmtId="0" fontId="9" fillId="0" borderId="0" xfId="43" applyFont="1" applyFill="1" applyAlignment="1" applyProtection="1">
      <alignment vertical="center"/>
      <protection/>
    </xf>
    <xf numFmtId="0" fontId="14" fillId="0" borderId="0" xfId="0" applyFont="1" applyFill="1" applyAlignment="1">
      <alignment vertical="center" wrapText="1"/>
    </xf>
    <xf numFmtId="0" fontId="4" fillId="0" borderId="0" xfId="0" applyFont="1" applyFill="1" applyBorder="1" applyAlignment="1">
      <alignment vertical="center" wrapText="1"/>
    </xf>
    <xf numFmtId="0" fontId="0" fillId="0" borderId="0" xfId="0" applyFont="1" applyFill="1" applyAlignment="1">
      <alignment vertical="center"/>
    </xf>
    <xf numFmtId="0" fontId="32" fillId="0" borderId="0" xfId="43" applyFont="1" applyFill="1" applyAlignment="1" applyProtection="1">
      <alignment vertical="center"/>
      <protection/>
    </xf>
    <xf numFmtId="0" fontId="25" fillId="0" borderId="0" xfId="0" applyFont="1" applyFill="1" applyAlignment="1">
      <alignment horizontal="center" vertical="center"/>
    </xf>
    <xf numFmtId="0" fontId="36" fillId="0" borderId="0" xfId="0" applyFont="1" applyFill="1" applyBorder="1" applyAlignment="1">
      <alignment vertical="center"/>
    </xf>
    <xf numFmtId="0" fontId="0" fillId="0" borderId="0" xfId="0" applyFont="1" applyFill="1" applyAlignment="1">
      <alignment vertical="center" shrinkToFit="1"/>
    </xf>
    <xf numFmtId="0" fontId="35" fillId="0" borderId="0" xfId="0" applyFont="1" applyFill="1" applyBorder="1" applyAlignment="1">
      <alignment vertical="center"/>
    </xf>
    <xf numFmtId="0" fontId="114" fillId="0" borderId="0" xfId="0" applyFont="1" applyAlignment="1">
      <alignment vertical="center"/>
    </xf>
    <xf numFmtId="0" fontId="39" fillId="0" borderId="0" xfId="0" applyFont="1" applyAlignment="1">
      <alignment vertical="center"/>
    </xf>
    <xf numFmtId="0" fontId="37" fillId="0" borderId="0" xfId="0" applyFont="1" applyFill="1" applyBorder="1" applyAlignment="1">
      <alignment horizontal="right" vertical="center"/>
    </xf>
    <xf numFmtId="0" fontId="115" fillId="0" borderId="0" xfId="0" applyFont="1" applyFill="1" applyBorder="1" applyAlignment="1">
      <alignment vertical="center"/>
    </xf>
    <xf numFmtId="0" fontId="0" fillId="0" borderId="0" xfId="0" applyFont="1" applyFill="1" applyBorder="1" applyAlignment="1">
      <alignment vertical="center"/>
    </xf>
    <xf numFmtId="0" fontId="40" fillId="0" borderId="0" xfId="0" applyFont="1" applyFill="1" applyBorder="1" applyAlignment="1">
      <alignment horizontal="left" vertical="center" indent="2"/>
    </xf>
    <xf numFmtId="0" fontId="0" fillId="0" borderId="0" xfId="0" applyFont="1" applyFill="1" applyAlignment="1">
      <alignment vertical="center"/>
    </xf>
    <xf numFmtId="0" fontId="18" fillId="0" borderId="0" xfId="0" applyFont="1" applyFill="1" applyAlignment="1">
      <alignment horizontal="left" vertical="center"/>
    </xf>
    <xf numFmtId="0" fontId="18" fillId="0" borderId="0" xfId="0" applyFont="1" applyFill="1" applyAlignment="1">
      <alignment horizontal="right" vertical="center"/>
    </xf>
    <xf numFmtId="0" fontId="18" fillId="0" borderId="0" xfId="0" applyFont="1" applyFill="1" applyAlignment="1">
      <alignment horizontal="center" vertical="center" wrapText="1"/>
    </xf>
    <xf numFmtId="0" fontId="35" fillId="0" borderId="0" xfId="0" applyFont="1" applyFill="1" applyBorder="1" applyAlignment="1">
      <alignment horizontal="center" vertical="center"/>
    </xf>
    <xf numFmtId="0" fontId="11" fillId="0" borderId="20"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0" xfId="0" applyFont="1" applyFill="1" applyAlignment="1" applyProtection="1">
      <alignment vertical="center"/>
      <protection locked="0"/>
    </xf>
    <xf numFmtId="0" fontId="7" fillId="0" borderId="0" xfId="0" applyFont="1" applyFill="1" applyBorder="1" applyAlignment="1" applyProtection="1">
      <alignment horizontal="left" vertical="center" wrapText="1"/>
      <protection locked="0"/>
    </xf>
    <xf numFmtId="0" fontId="8" fillId="0" borderId="0" xfId="0" applyFont="1" applyFill="1" applyBorder="1" applyAlignment="1" applyProtection="1">
      <alignment vertical="center"/>
      <protection locked="0"/>
    </xf>
    <xf numFmtId="0" fontId="8" fillId="0" borderId="0" xfId="0" applyFont="1" applyFill="1" applyBorder="1" applyAlignment="1" applyProtection="1">
      <alignment horizontal="right" vertical="center"/>
      <protection locked="0"/>
    </xf>
    <xf numFmtId="0" fontId="4"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horizontal="left" vertical="center" indent="1"/>
      <protection locked="0"/>
    </xf>
    <xf numFmtId="0" fontId="0" fillId="0" borderId="0"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4" fillId="0" borderId="20"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wrapText="1"/>
      <protection locked="0"/>
    </xf>
    <xf numFmtId="0" fontId="8" fillId="0" borderId="0" xfId="0" applyFont="1" applyFill="1" applyAlignment="1" applyProtection="1">
      <alignment horizontal="left" vertical="center" indent="1"/>
      <protection locked="0"/>
    </xf>
    <xf numFmtId="0" fontId="15" fillId="0" borderId="0" xfId="0" applyFont="1" applyFill="1" applyAlignment="1" applyProtection="1">
      <alignment vertical="center"/>
      <protection locked="0"/>
    </xf>
    <xf numFmtId="0" fontId="8" fillId="0" borderId="0" xfId="0" applyFont="1" applyFill="1" applyAlignment="1" applyProtection="1">
      <alignment vertical="center"/>
      <protection locked="0"/>
    </xf>
    <xf numFmtId="0" fontId="4" fillId="0" borderId="0" xfId="0" applyFont="1" applyFill="1" applyBorder="1" applyAlignment="1" applyProtection="1">
      <alignment horizontal="left" vertical="center"/>
      <protection locked="0"/>
    </xf>
    <xf numFmtId="0" fontId="0" fillId="0" borderId="0"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protection locked="0"/>
    </xf>
    <xf numFmtId="0" fontId="8" fillId="0" borderId="0" xfId="0" applyFont="1" applyFill="1" applyBorder="1" applyAlignment="1" applyProtection="1">
      <alignment horizontal="left" vertical="center"/>
      <protection locked="0"/>
    </xf>
    <xf numFmtId="0" fontId="8" fillId="0" borderId="0" xfId="0" applyFont="1" applyFill="1" applyBorder="1" applyAlignment="1" applyProtection="1">
      <alignment vertical="center" wrapText="1"/>
      <protection locked="0"/>
    </xf>
    <xf numFmtId="0" fontId="8" fillId="0" borderId="0" xfId="0" applyFont="1" applyFill="1" applyBorder="1" applyAlignment="1" applyProtection="1">
      <alignment horizontal="center" vertical="center" wrapText="1"/>
      <protection locked="0"/>
    </xf>
    <xf numFmtId="0" fontId="8" fillId="0" borderId="0" xfId="0" applyFont="1" applyFill="1" applyBorder="1" applyAlignment="1" applyProtection="1">
      <alignment vertical="center"/>
      <protection locked="0"/>
    </xf>
    <xf numFmtId="0" fontId="17" fillId="0" borderId="0" xfId="0" applyFont="1" applyFill="1" applyBorder="1" applyAlignment="1" applyProtection="1">
      <alignment vertical="center" wrapText="1"/>
      <protection locked="0"/>
    </xf>
    <xf numFmtId="0" fontId="17" fillId="0" borderId="0" xfId="0" applyFont="1" applyFill="1" applyAlignment="1" applyProtection="1">
      <alignment vertical="center" wrapText="1"/>
      <protection locked="0"/>
    </xf>
    <xf numFmtId="0" fontId="0"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13" fillId="28" borderId="20" xfId="0" applyFont="1" applyFill="1" applyBorder="1" applyAlignment="1" applyProtection="1">
      <alignment horizontal="center" vertical="center"/>
      <protection locked="0"/>
    </xf>
    <xf numFmtId="0" fontId="13" fillId="28" borderId="20" xfId="0" applyFont="1" applyFill="1" applyBorder="1" applyAlignment="1" applyProtection="1">
      <alignment horizontal="center" vertical="center" wrapText="1"/>
      <protection locked="0"/>
    </xf>
    <xf numFmtId="0" fontId="0" fillId="0" borderId="0" xfId="0" applyFont="1" applyFill="1" applyAlignment="1" applyProtection="1">
      <alignment vertical="center"/>
      <protection locked="0"/>
    </xf>
    <xf numFmtId="0" fontId="0" fillId="0" borderId="0" xfId="0" applyFont="1" applyFill="1" applyBorder="1" applyAlignment="1" applyProtection="1">
      <alignment vertical="center"/>
      <protection locked="0"/>
    </xf>
    <xf numFmtId="0" fontId="13" fillId="0" borderId="0" xfId="0" applyFont="1" applyFill="1" applyBorder="1" applyAlignment="1" applyProtection="1">
      <alignment horizontal="center" vertical="center"/>
      <protection locked="0"/>
    </xf>
    <xf numFmtId="0" fontId="0" fillId="0" borderId="0" xfId="0" applyFont="1" applyFill="1" applyAlignment="1" applyProtection="1">
      <alignment horizontal="right" vertical="center"/>
      <protection locked="0"/>
    </xf>
    <xf numFmtId="0" fontId="0" fillId="0" borderId="0" xfId="0" applyFont="1" applyFill="1" applyAlignment="1" applyProtection="1">
      <alignment horizontal="center" vertical="center"/>
      <protection locked="0"/>
    </xf>
    <xf numFmtId="6" fontId="1" fillId="0" borderId="0" xfId="58" applyFont="1" applyFill="1" applyAlignment="1" applyProtection="1">
      <alignment horizontal="right" vertical="center"/>
      <protection locked="0"/>
    </xf>
    <xf numFmtId="6" fontId="1" fillId="0" borderId="10" xfId="58" applyFont="1" applyFill="1" applyBorder="1" applyAlignment="1" applyProtection="1">
      <alignment horizontal="right" vertical="center"/>
      <protection locked="0"/>
    </xf>
    <xf numFmtId="0" fontId="0" fillId="0" borderId="10" xfId="0" applyFont="1" applyFill="1" applyBorder="1" applyAlignment="1" applyProtection="1">
      <alignment horizontal="center" vertical="center"/>
      <protection locked="0"/>
    </xf>
    <xf numFmtId="0" fontId="13" fillId="28" borderId="21" xfId="0" applyFont="1" applyFill="1" applyBorder="1" applyAlignment="1" applyProtection="1">
      <alignment horizontal="center" vertical="center"/>
      <protection locked="0"/>
    </xf>
    <xf numFmtId="0" fontId="0" fillId="0" borderId="13" xfId="0" applyFont="1" applyFill="1" applyBorder="1" applyAlignment="1" applyProtection="1">
      <alignment horizontal="right" vertical="center" wrapText="1"/>
      <protection locked="0"/>
    </xf>
    <xf numFmtId="0" fontId="4" fillId="0" borderId="0" xfId="0" applyFont="1" applyFill="1" applyAlignment="1" applyProtection="1">
      <alignment horizontal="center" vertical="center"/>
      <protection locked="0"/>
    </xf>
    <xf numFmtId="0" fontId="0" fillId="0" borderId="0" xfId="0" applyFont="1" applyFill="1" applyBorder="1" applyAlignment="1" applyProtection="1">
      <alignment horizontal="right" vertical="center" wrapText="1"/>
      <protection locked="0"/>
    </xf>
    <xf numFmtId="0" fontId="1" fillId="0" borderId="0" xfId="0" applyFont="1" applyFill="1" applyAlignment="1" applyProtection="1">
      <alignment horizontal="center" vertical="center"/>
      <protection locked="0"/>
    </xf>
    <xf numFmtId="38" fontId="1" fillId="0" borderId="0" xfId="49" applyFont="1" applyFill="1" applyAlignment="1" applyProtection="1">
      <alignment horizontal="center" vertical="center"/>
      <protection locked="0"/>
    </xf>
    <xf numFmtId="0" fontId="0" fillId="0" borderId="0" xfId="0" applyFont="1" applyFill="1" applyAlignment="1" applyProtection="1">
      <alignment vertical="center"/>
      <protection locked="0"/>
    </xf>
    <xf numFmtId="0" fontId="0" fillId="0" borderId="0" xfId="0" applyFont="1" applyFill="1" applyBorder="1" applyAlignment="1" applyProtection="1">
      <alignment vertical="center"/>
      <protection locked="0"/>
    </xf>
    <xf numFmtId="0" fontId="0" fillId="0" borderId="10" xfId="0" applyFont="1" applyFill="1" applyBorder="1" applyAlignment="1" applyProtection="1">
      <alignment vertical="center"/>
      <protection locked="0"/>
    </xf>
    <xf numFmtId="0" fontId="0" fillId="0" borderId="10" xfId="0" applyFont="1" applyFill="1" applyBorder="1" applyAlignment="1" applyProtection="1">
      <alignment vertical="center"/>
      <protection locked="0"/>
    </xf>
    <xf numFmtId="0" fontId="0" fillId="0" borderId="10" xfId="0" applyFont="1" applyFill="1" applyBorder="1" applyAlignment="1" applyProtection="1">
      <alignment vertical="center"/>
      <protection locked="0"/>
    </xf>
    <xf numFmtId="0" fontId="20" fillId="0" borderId="0" xfId="0" applyFont="1" applyFill="1" applyAlignment="1">
      <alignment vertical="center"/>
    </xf>
    <xf numFmtId="0" fontId="21" fillId="0" borderId="0" xfId="0" applyFont="1" applyFill="1" applyAlignment="1">
      <alignment vertical="center" wrapText="1"/>
    </xf>
    <xf numFmtId="0" fontId="21" fillId="0" borderId="0" xfId="0" applyFont="1" applyFill="1" applyAlignment="1">
      <alignment vertical="center"/>
    </xf>
    <xf numFmtId="0" fontId="16" fillId="0" borderId="0" xfId="0" applyFont="1" applyFill="1" applyAlignment="1">
      <alignment vertical="center"/>
    </xf>
    <xf numFmtId="0" fontId="116" fillId="0" borderId="0" xfId="0" applyFont="1" applyFill="1" applyAlignment="1">
      <alignment horizontal="left" vertical="center"/>
    </xf>
    <xf numFmtId="0" fontId="8" fillId="0" borderId="13" xfId="0" applyFont="1" applyFill="1" applyBorder="1" applyAlignment="1" applyProtection="1">
      <alignment vertical="center"/>
      <protection locked="0"/>
    </xf>
    <xf numFmtId="0" fontId="0" fillId="0" borderId="22"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0" xfId="0" applyFont="1" applyFill="1" applyBorder="1" applyAlignment="1" applyProtection="1">
      <alignment vertical="center"/>
      <protection locked="0"/>
    </xf>
    <xf numFmtId="0" fontId="13" fillId="0" borderId="0" xfId="0" applyFont="1" applyFill="1" applyBorder="1" applyAlignment="1" applyProtection="1">
      <alignment horizontal="center" vertical="center"/>
      <protection/>
    </xf>
    <xf numFmtId="0" fontId="17" fillId="0" borderId="0" xfId="0" applyFont="1" applyFill="1" applyBorder="1" applyAlignment="1" applyProtection="1">
      <alignment horizontal="center" vertical="center" wrapText="1"/>
      <protection locked="0"/>
    </xf>
    <xf numFmtId="0" fontId="0" fillId="0" borderId="21" xfId="0" applyFont="1" applyFill="1" applyBorder="1" applyAlignment="1" applyProtection="1">
      <alignment horizontal="center" vertical="center"/>
      <protection locked="0"/>
    </xf>
    <xf numFmtId="0" fontId="13" fillId="0" borderId="23" xfId="0" applyFont="1" applyFill="1" applyBorder="1" applyAlignment="1" applyProtection="1">
      <alignment horizontal="center" vertical="center"/>
      <protection locked="0"/>
    </xf>
    <xf numFmtId="0" fontId="13" fillId="0" borderId="24" xfId="0" applyFont="1" applyFill="1" applyBorder="1" applyAlignment="1" applyProtection="1">
      <alignment horizontal="center" vertical="center"/>
      <protection locked="0"/>
    </xf>
    <xf numFmtId="0" fontId="13" fillId="0" borderId="25" xfId="0" applyFont="1" applyFill="1" applyBorder="1" applyAlignment="1" applyProtection="1">
      <alignment horizontal="center" vertical="center"/>
      <protection locked="0"/>
    </xf>
    <xf numFmtId="38" fontId="13" fillId="0" borderId="0" xfId="49" applyFont="1" applyFill="1" applyAlignment="1" applyProtection="1">
      <alignment vertical="center"/>
      <protection/>
    </xf>
    <xf numFmtId="38" fontId="13" fillId="0" borderId="10" xfId="49" applyFont="1" applyFill="1" applyBorder="1" applyAlignment="1" applyProtection="1">
      <alignment vertical="center"/>
      <protection/>
    </xf>
    <xf numFmtId="38" fontId="13" fillId="0" borderId="13" xfId="49" applyFont="1" applyFill="1" applyBorder="1" applyAlignment="1" applyProtection="1">
      <alignment vertical="center"/>
      <protection/>
    </xf>
    <xf numFmtId="0" fontId="42" fillId="0" borderId="20" xfId="0" applyFont="1" applyFill="1" applyBorder="1" applyAlignment="1">
      <alignment horizontal="center" vertical="center" wrapText="1"/>
    </xf>
    <xf numFmtId="0" fontId="0" fillId="0" borderId="13" xfId="0" applyFont="1" applyFill="1" applyBorder="1" applyAlignment="1">
      <alignment vertical="center"/>
    </xf>
    <xf numFmtId="0" fontId="0" fillId="0" borderId="13" xfId="0" applyFont="1" applyFill="1" applyBorder="1" applyAlignment="1">
      <alignment vertical="center"/>
    </xf>
    <xf numFmtId="0" fontId="43" fillId="0" borderId="20" xfId="0" applyFont="1" applyFill="1" applyBorder="1" applyAlignment="1">
      <alignment horizontal="center" vertical="center" wrapText="1"/>
    </xf>
    <xf numFmtId="0" fontId="20" fillId="0" borderId="0" xfId="0" applyFont="1" applyFill="1" applyAlignment="1">
      <alignment vertical="center"/>
    </xf>
    <xf numFmtId="0" fontId="117" fillId="0" borderId="0" xfId="0" applyFont="1" applyFill="1" applyAlignment="1">
      <alignment vertical="center"/>
    </xf>
    <xf numFmtId="0" fontId="0" fillId="0" borderId="22" xfId="0" applyFont="1" applyFill="1" applyBorder="1" applyAlignment="1">
      <alignment horizontal="center" vertical="center" wrapText="1"/>
    </xf>
    <xf numFmtId="0" fontId="0" fillId="0" borderId="19" xfId="0" applyFont="1" applyFill="1" applyBorder="1" applyAlignment="1">
      <alignment vertical="center" wrapText="1"/>
    </xf>
    <xf numFmtId="0" fontId="0" fillId="0" borderId="20" xfId="0" applyFont="1" applyFill="1" applyBorder="1" applyAlignment="1">
      <alignment vertical="center" wrapText="1"/>
    </xf>
    <xf numFmtId="0" fontId="0" fillId="0" borderId="22" xfId="0" applyFont="1" applyFill="1" applyBorder="1" applyAlignment="1">
      <alignment vertical="center" wrapText="1"/>
    </xf>
    <xf numFmtId="0" fontId="0" fillId="0" borderId="20" xfId="0" applyFont="1" applyFill="1" applyBorder="1" applyAlignment="1">
      <alignment horizontal="center" vertical="center" wrapText="1"/>
    </xf>
    <xf numFmtId="0" fontId="18" fillId="0" borderId="0" xfId="0" applyFont="1" applyFill="1" applyAlignment="1">
      <alignment horizontal="center" vertical="center"/>
    </xf>
    <xf numFmtId="0" fontId="13" fillId="6" borderId="26" xfId="0" applyFont="1" applyFill="1" applyBorder="1" applyAlignment="1" applyProtection="1">
      <alignment horizontal="center" vertical="center" wrapText="1"/>
      <protection locked="0"/>
    </xf>
    <xf numFmtId="0" fontId="13" fillId="6" borderId="20" xfId="0" applyFont="1" applyFill="1" applyBorder="1" applyAlignment="1" applyProtection="1">
      <alignment horizontal="center" vertical="center"/>
      <protection/>
    </xf>
    <xf numFmtId="0" fontId="4" fillId="0" borderId="14" xfId="0" applyFont="1" applyFill="1" applyBorder="1" applyAlignment="1" applyProtection="1">
      <alignment vertical="center"/>
      <protection locked="0"/>
    </xf>
    <xf numFmtId="0" fontId="4" fillId="0" borderId="12" xfId="0" applyFont="1" applyFill="1" applyBorder="1" applyAlignment="1" applyProtection="1">
      <alignment vertical="top"/>
      <protection locked="0"/>
    </xf>
    <xf numFmtId="0" fontId="0" fillId="0" borderId="0" xfId="0" applyFont="1" applyFill="1" applyBorder="1" applyAlignment="1">
      <alignment vertical="center"/>
    </xf>
    <xf numFmtId="0" fontId="4" fillId="0" borderId="13" xfId="0" applyFont="1" applyFill="1" applyBorder="1" applyAlignment="1" applyProtection="1">
      <alignment vertical="center"/>
      <protection locked="0"/>
    </xf>
    <xf numFmtId="0" fontId="4" fillId="0" borderId="14" xfId="0" applyFont="1" applyFill="1" applyBorder="1" applyAlignment="1">
      <alignment vertical="center"/>
    </xf>
    <xf numFmtId="0" fontId="0" fillId="0" borderId="15" xfId="0" applyFont="1" applyFill="1" applyBorder="1" applyAlignment="1">
      <alignment vertical="center"/>
    </xf>
    <xf numFmtId="0" fontId="0" fillId="0" borderId="16" xfId="0" applyFont="1" applyFill="1" applyBorder="1" applyAlignment="1">
      <alignment vertical="center"/>
    </xf>
    <xf numFmtId="0" fontId="8" fillId="0" borderId="17" xfId="0" applyFont="1" applyFill="1" applyBorder="1" applyAlignment="1">
      <alignment horizontal="right" vertical="center"/>
    </xf>
    <xf numFmtId="0" fontId="44" fillId="0" borderId="0" xfId="0" applyFont="1" applyFill="1" applyAlignment="1">
      <alignment vertical="center"/>
    </xf>
    <xf numFmtId="0" fontId="42" fillId="0" borderId="0" xfId="0" applyFont="1" applyFill="1" applyBorder="1" applyAlignment="1">
      <alignment horizontal="center" vertical="center" wrapText="1"/>
    </xf>
    <xf numFmtId="0" fontId="4" fillId="0" borderId="21" xfId="0" applyFont="1" applyFill="1" applyBorder="1" applyAlignment="1" applyProtection="1">
      <alignment vertical="top"/>
      <protection locked="0"/>
    </xf>
    <xf numFmtId="0" fontId="0" fillId="0" borderId="27" xfId="0" applyFont="1" applyFill="1" applyBorder="1" applyAlignment="1">
      <alignment vertical="center"/>
    </xf>
    <xf numFmtId="0" fontId="11" fillId="0" borderId="18" xfId="0" applyFont="1" applyFill="1" applyBorder="1" applyAlignment="1" applyProtection="1">
      <alignment horizontal="right"/>
      <protection locked="0"/>
    </xf>
    <xf numFmtId="0" fontId="13" fillId="4" borderId="21" xfId="0" applyFont="1" applyFill="1" applyBorder="1" applyAlignment="1" applyProtection="1">
      <alignment horizontal="center" vertical="center"/>
      <protection/>
    </xf>
    <xf numFmtId="0" fontId="46" fillId="0" borderId="0" xfId="0" applyFont="1" applyFill="1" applyAlignment="1">
      <alignment vertical="center"/>
    </xf>
    <xf numFmtId="181" fontId="17" fillId="0" borderId="0" xfId="0" applyNumberFormat="1" applyFont="1" applyFill="1" applyAlignment="1">
      <alignment vertical="center"/>
    </xf>
    <xf numFmtId="0" fontId="25" fillId="0" borderId="0" xfId="0" applyFont="1" applyFill="1" applyAlignment="1">
      <alignment vertical="center" wrapText="1"/>
    </xf>
    <xf numFmtId="0" fontId="118" fillId="0" borderId="0" xfId="0" applyFont="1" applyFill="1" applyAlignment="1">
      <alignment vertical="center"/>
    </xf>
    <xf numFmtId="0" fontId="118" fillId="0" borderId="0" xfId="0" applyFont="1" applyFill="1" applyAlignment="1">
      <alignment vertical="center"/>
    </xf>
    <xf numFmtId="0" fontId="18" fillId="0" borderId="28" xfId="0" applyFont="1" applyFill="1" applyBorder="1" applyAlignment="1">
      <alignment vertical="center"/>
    </xf>
    <xf numFmtId="0" fontId="37" fillId="0" borderId="28" xfId="0" applyFont="1" applyFill="1" applyBorder="1" applyAlignment="1">
      <alignment horizontal="right" vertical="center"/>
    </xf>
    <xf numFmtId="0" fontId="18" fillId="0" borderId="28" xfId="0" applyFont="1" applyFill="1" applyBorder="1" applyAlignment="1">
      <alignment vertical="center"/>
    </xf>
    <xf numFmtId="0" fontId="18" fillId="0" borderId="28" xfId="0" applyFont="1" applyFill="1" applyBorder="1" applyAlignment="1">
      <alignment vertical="center" wrapText="1"/>
    </xf>
    <xf numFmtId="0" fontId="18" fillId="0" borderId="29" xfId="0" applyFont="1" applyFill="1" applyBorder="1" applyAlignment="1">
      <alignment vertical="center"/>
    </xf>
    <xf numFmtId="0" fontId="18" fillId="0" borderId="29" xfId="0" applyFont="1" applyFill="1" applyBorder="1" applyAlignment="1">
      <alignment vertical="center"/>
    </xf>
    <xf numFmtId="0" fontId="18" fillId="0" borderId="29" xfId="0" applyFont="1" applyFill="1" applyBorder="1" applyAlignment="1">
      <alignment vertical="center" wrapText="1"/>
    </xf>
    <xf numFmtId="0" fontId="18" fillId="0" borderId="30" xfId="0" applyFont="1" applyFill="1" applyBorder="1" applyAlignment="1">
      <alignment vertical="center"/>
    </xf>
    <xf numFmtId="0" fontId="6" fillId="0" borderId="31" xfId="0" applyFont="1" applyFill="1" applyBorder="1" applyAlignment="1">
      <alignment vertical="center" wrapText="1"/>
    </xf>
    <xf numFmtId="0" fontId="37" fillId="0" borderId="31" xfId="0" applyFont="1" applyFill="1" applyBorder="1" applyAlignment="1">
      <alignment horizontal="right" vertical="center"/>
    </xf>
    <xf numFmtId="0" fontId="18" fillId="0" borderId="31" xfId="0" applyFont="1" applyFill="1" applyBorder="1" applyAlignment="1">
      <alignment vertical="center"/>
    </xf>
    <xf numFmtId="0" fontId="18" fillId="0" borderId="32" xfId="0" applyFont="1" applyFill="1" applyBorder="1" applyAlignment="1">
      <alignment vertical="center"/>
    </xf>
    <xf numFmtId="0" fontId="18" fillId="0" borderId="33" xfId="0" applyFont="1" applyFill="1" applyBorder="1" applyAlignment="1">
      <alignment vertical="center"/>
    </xf>
    <xf numFmtId="0" fontId="18" fillId="0" borderId="34" xfId="0" applyFont="1" applyFill="1" applyBorder="1" applyAlignment="1">
      <alignment vertical="center"/>
    </xf>
    <xf numFmtId="0" fontId="11" fillId="0" borderId="35" xfId="0" applyFont="1" applyFill="1" applyBorder="1" applyAlignment="1" applyProtection="1">
      <alignment horizontal="right"/>
      <protection locked="0"/>
    </xf>
    <xf numFmtId="0" fontId="13" fillId="4" borderId="12" xfId="0" applyFont="1" applyFill="1" applyBorder="1" applyAlignment="1" applyProtection="1">
      <alignment horizontal="center" vertical="center" wrapText="1"/>
      <protection locked="0"/>
    </xf>
    <xf numFmtId="0" fontId="13" fillId="7" borderId="36" xfId="0" applyFont="1" applyFill="1" applyBorder="1" applyAlignment="1" applyProtection="1">
      <alignment horizontal="center" vertical="center" wrapText="1"/>
      <protection locked="0"/>
    </xf>
    <xf numFmtId="0" fontId="13" fillId="7" borderId="36" xfId="0" applyFont="1" applyFill="1" applyBorder="1" applyAlignment="1" applyProtection="1">
      <alignment horizontal="center" vertical="center"/>
      <protection/>
    </xf>
    <xf numFmtId="0" fontId="119" fillId="0" borderId="0" xfId="0" applyFont="1" applyFill="1" applyBorder="1" applyAlignment="1">
      <alignment vertical="center"/>
    </xf>
    <xf numFmtId="0" fontId="1" fillId="0" borderId="20" xfId="0" applyFont="1" applyFill="1" applyBorder="1" applyAlignment="1">
      <alignment horizontal="center" vertical="center" wrapText="1"/>
    </xf>
    <xf numFmtId="0" fontId="0" fillId="0" borderId="20" xfId="0" applyFont="1" applyFill="1" applyBorder="1" applyAlignment="1">
      <alignment vertical="center"/>
    </xf>
    <xf numFmtId="0" fontId="0" fillId="0" borderId="11" xfId="0" applyFont="1" applyFill="1" applyBorder="1" applyAlignment="1">
      <alignment horizontal="center" vertical="center" wrapText="1"/>
    </xf>
    <xf numFmtId="0" fontId="20" fillId="0" borderId="11" xfId="0" applyFont="1" applyFill="1" applyBorder="1" applyAlignment="1">
      <alignment horizontal="left" vertical="center"/>
    </xf>
    <xf numFmtId="0" fontId="20" fillId="0" borderId="19" xfId="0" applyFont="1" applyFill="1" applyBorder="1" applyAlignment="1">
      <alignment vertical="center"/>
    </xf>
    <xf numFmtId="0" fontId="20" fillId="0" borderId="22" xfId="0" applyFont="1" applyFill="1" applyBorder="1" applyAlignment="1">
      <alignment vertical="center"/>
    </xf>
    <xf numFmtId="0" fontId="120" fillId="0" borderId="0" xfId="0" applyFont="1" applyFill="1" applyAlignment="1">
      <alignment vertical="center"/>
    </xf>
    <xf numFmtId="0" fontId="14" fillId="0" borderId="29" xfId="0" applyFont="1" applyFill="1" applyBorder="1" applyAlignment="1">
      <alignment vertical="center" shrinkToFit="1"/>
    </xf>
    <xf numFmtId="0" fontId="18" fillId="0" borderId="19" xfId="0" applyFont="1" applyFill="1" applyBorder="1" applyAlignment="1">
      <alignment vertical="center" wrapText="1"/>
    </xf>
    <xf numFmtId="0" fontId="18" fillId="0" borderId="37" xfId="0" applyFont="1" applyFill="1" applyBorder="1" applyAlignment="1">
      <alignment vertical="center"/>
    </xf>
    <xf numFmtId="0" fontId="18" fillId="0" borderId="31" xfId="0" applyFont="1" applyFill="1" applyBorder="1" applyAlignment="1">
      <alignment vertical="center"/>
    </xf>
    <xf numFmtId="0" fontId="18" fillId="0" borderId="22" xfId="0" applyFont="1" applyFill="1" applyBorder="1" applyAlignment="1">
      <alignment vertical="center"/>
    </xf>
    <xf numFmtId="0" fontId="20" fillId="0" borderId="0" xfId="0" applyFont="1" applyFill="1" applyBorder="1" applyAlignment="1">
      <alignment vertical="center"/>
    </xf>
    <xf numFmtId="0" fontId="37" fillId="0" borderId="13" xfId="0" applyFont="1" applyFill="1" applyBorder="1" applyAlignment="1">
      <alignment horizontal="right" vertical="center"/>
    </xf>
    <xf numFmtId="0" fontId="20" fillId="0" borderId="13" xfId="0" applyFont="1" applyFill="1" applyBorder="1" applyAlignment="1">
      <alignment vertical="center"/>
    </xf>
    <xf numFmtId="0" fontId="20" fillId="0" borderId="13" xfId="0" applyFont="1" applyFill="1" applyBorder="1" applyAlignment="1">
      <alignment vertical="center" wrapText="1"/>
    </xf>
    <xf numFmtId="0" fontId="18" fillId="0" borderId="38" xfId="0" applyFont="1" applyFill="1" applyBorder="1" applyAlignment="1">
      <alignment vertical="center"/>
    </xf>
    <xf numFmtId="0" fontId="18" fillId="0" borderId="24" xfId="0" applyFont="1" applyFill="1" applyBorder="1" applyAlignment="1">
      <alignment vertical="center"/>
    </xf>
    <xf numFmtId="0" fontId="20" fillId="0" borderId="39" xfId="0" applyFont="1" applyFill="1" applyBorder="1" applyAlignment="1">
      <alignment vertical="center"/>
    </xf>
    <xf numFmtId="0" fontId="6" fillId="0" borderId="40" xfId="0" applyFont="1" applyFill="1" applyBorder="1" applyAlignment="1">
      <alignment vertical="center" wrapText="1"/>
    </xf>
    <xf numFmtId="0" fontId="37" fillId="0" borderId="41" xfId="0" applyFont="1" applyFill="1" applyBorder="1" applyAlignment="1">
      <alignment horizontal="right" vertical="center"/>
    </xf>
    <xf numFmtId="0" fontId="37" fillId="0" borderId="16" xfId="0" applyFont="1" applyFill="1" applyBorder="1" applyAlignment="1">
      <alignment horizontal="right" vertical="center"/>
    </xf>
    <xf numFmtId="0" fontId="37" fillId="0" borderId="42" xfId="0" applyFont="1" applyFill="1" applyBorder="1" applyAlignment="1">
      <alignment horizontal="right" vertical="center"/>
    </xf>
    <xf numFmtId="0" fontId="18" fillId="0" borderId="29" xfId="0" applyFont="1" applyFill="1" applyBorder="1" applyAlignment="1">
      <alignment horizontal="left" vertical="center" wrapText="1"/>
    </xf>
    <xf numFmtId="0" fontId="18" fillId="0" borderId="42" xfId="0" applyFont="1" applyFill="1" applyBorder="1" applyAlignment="1">
      <alignment vertical="center"/>
    </xf>
    <xf numFmtId="0" fontId="14" fillId="0" borderId="0" xfId="0" applyFont="1" applyFill="1" applyAlignment="1">
      <alignment vertical="center"/>
    </xf>
    <xf numFmtId="0" fontId="18" fillId="0" borderId="13" xfId="0" applyFont="1" applyFill="1" applyBorder="1" applyAlignment="1">
      <alignment horizontal="right" vertical="center"/>
    </xf>
    <xf numFmtId="0" fontId="18" fillId="0" borderId="14" xfId="0" applyFont="1" applyFill="1" applyBorder="1" applyAlignment="1">
      <alignment vertical="center"/>
    </xf>
    <xf numFmtId="0" fontId="50" fillId="4" borderId="20" xfId="0" applyFont="1" applyFill="1" applyBorder="1" applyAlignment="1">
      <alignment horizontal="center" vertical="center" wrapText="1"/>
    </xf>
    <xf numFmtId="0" fontId="50" fillId="4" borderId="20" xfId="0" applyFont="1" applyFill="1" applyBorder="1" applyAlignment="1">
      <alignment horizontal="center" vertical="center"/>
    </xf>
    <xf numFmtId="0" fontId="121" fillId="0" borderId="0" xfId="0" applyFont="1" applyFill="1" applyBorder="1" applyAlignment="1">
      <alignment vertical="center"/>
    </xf>
    <xf numFmtId="0" fontId="122" fillId="0" borderId="0" xfId="0" applyFont="1" applyFill="1" applyBorder="1" applyAlignment="1">
      <alignment vertical="center"/>
    </xf>
    <xf numFmtId="0" fontId="4" fillId="0" borderId="20" xfId="0" applyFont="1" applyFill="1" applyBorder="1" applyAlignment="1">
      <alignment horizontal="center" vertical="center"/>
    </xf>
    <xf numFmtId="0" fontId="20" fillId="33" borderId="11" xfId="0" applyFont="1" applyFill="1" applyBorder="1" applyAlignment="1">
      <alignment horizontal="left" vertical="center"/>
    </xf>
    <xf numFmtId="0" fontId="20" fillId="33" borderId="19" xfId="0" applyFont="1" applyFill="1" applyBorder="1" applyAlignment="1">
      <alignment vertical="center" wrapText="1"/>
    </xf>
    <xf numFmtId="0" fontId="20" fillId="33" borderId="19" xfId="0" applyFont="1" applyFill="1" applyBorder="1" applyAlignment="1">
      <alignment vertical="center"/>
    </xf>
    <xf numFmtId="0" fontId="20" fillId="33" borderId="22" xfId="0" applyFont="1" applyFill="1" applyBorder="1" applyAlignment="1">
      <alignment vertical="center"/>
    </xf>
    <xf numFmtId="0" fontId="118" fillId="0" borderId="0" xfId="0" applyFont="1" applyFill="1" applyAlignment="1">
      <alignment horizontal="left" vertical="center" indent="1"/>
    </xf>
    <xf numFmtId="0" fontId="16" fillId="0" borderId="0" xfId="0" applyFont="1" applyFill="1" applyAlignment="1">
      <alignment vertical="center"/>
    </xf>
    <xf numFmtId="0" fontId="20" fillId="0" borderId="43" xfId="0" applyFont="1" applyFill="1" applyBorder="1" applyAlignment="1">
      <alignment vertical="center"/>
    </xf>
    <xf numFmtId="0" fontId="52" fillId="0" borderId="0" xfId="0" applyFont="1" applyFill="1" applyAlignment="1">
      <alignment vertical="center"/>
    </xf>
    <xf numFmtId="0" fontId="53" fillId="4" borderId="20" xfId="0" applyFont="1" applyFill="1" applyBorder="1" applyAlignment="1">
      <alignment horizontal="center" vertical="center" wrapText="1"/>
    </xf>
    <xf numFmtId="0" fontId="54" fillId="4" borderId="11" xfId="0" applyFont="1" applyFill="1" applyBorder="1" applyAlignment="1">
      <alignment horizontal="center" vertical="center" wrapText="1"/>
    </xf>
    <xf numFmtId="0" fontId="55" fillId="4" borderId="20" xfId="0" applyFont="1" applyFill="1" applyBorder="1" applyAlignment="1">
      <alignment horizontal="center" vertical="center" wrapText="1"/>
    </xf>
    <xf numFmtId="0" fontId="54" fillId="4" borderId="20" xfId="0" applyFont="1" applyFill="1" applyBorder="1" applyAlignment="1">
      <alignment horizontal="center" vertical="center" wrapText="1"/>
    </xf>
    <xf numFmtId="0" fontId="56" fillId="4" borderId="20" xfId="0" applyFont="1" applyFill="1" applyBorder="1" applyAlignment="1">
      <alignment horizontal="center" vertical="center" wrapText="1"/>
    </xf>
    <xf numFmtId="0" fontId="57" fillId="4" borderId="11" xfId="0" applyFont="1" applyFill="1" applyBorder="1" applyAlignment="1">
      <alignment horizontal="center" vertical="center" wrapText="1"/>
    </xf>
    <xf numFmtId="0" fontId="58" fillId="4" borderId="11" xfId="0" applyFont="1" applyFill="1" applyBorder="1" applyAlignment="1">
      <alignment horizontal="center" vertical="center" wrapText="1"/>
    </xf>
    <xf numFmtId="0" fontId="59" fillId="4" borderId="11" xfId="0" applyFont="1" applyFill="1" applyBorder="1" applyAlignment="1">
      <alignment horizontal="center" vertical="center" wrapText="1"/>
    </xf>
    <xf numFmtId="0" fontId="0" fillId="0" borderId="0" xfId="0" applyFont="1" applyFill="1" applyAlignment="1" applyProtection="1">
      <alignment horizontal="right" vertical="center" shrinkToFit="1"/>
      <protection locked="0"/>
    </xf>
    <xf numFmtId="0" fontId="62" fillId="0" borderId="13" xfId="0" applyFont="1" applyFill="1" applyBorder="1" applyAlignment="1">
      <alignment vertical="center"/>
    </xf>
    <xf numFmtId="0" fontId="62" fillId="0" borderId="0" xfId="0" applyFont="1" applyFill="1" applyBorder="1" applyAlignment="1">
      <alignment vertical="center"/>
    </xf>
    <xf numFmtId="0" fontId="46" fillId="0" borderId="0" xfId="0" applyFont="1" applyFill="1" applyBorder="1" applyAlignment="1">
      <alignment horizontal="left" vertical="center"/>
    </xf>
    <xf numFmtId="0" fontId="63" fillId="0" borderId="0" xfId="0" applyFont="1" applyFill="1" applyBorder="1" applyAlignment="1">
      <alignment horizontal="left" vertical="center" wrapText="1"/>
    </xf>
    <xf numFmtId="0" fontId="63" fillId="0" borderId="0" xfId="0" applyFont="1" applyFill="1" applyBorder="1" applyAlignment="1">
      <alignment vertical="center"/>
    </xf>
    <xf numFmtId="0" fontId="64" fillId="0" borderId="0" xfId="0" applyFont="1" applyFill="1" applyBorder="1" applyAlignment="1">
      <alignment vertical="center"/>
    </xf>
    <xf numFmtId="0" fontId="62" fillId="0" borderId="0" xfId="0" applyFont="1" applyFill="1" applyBorder="1" applyAlignment="1">
      <alignment vertical="center" wrapText="1"/>
    </xf>
    <xf numFmtId="0" fontId="62" fillId="0" borderId="16" xfId="0" applyFont="1" applyFill="1" applyBorder="1" applyAlignment="1">
      <alignment vertical="center" wrapText="1"/>
    </xf>
    <xf numFmtId="0" fontId="123" fillId="0" borderId="0" xfId="0" applyFont="1" applyFill="1" applyBorder="1" applyAlignment="1">
      <alignment horizontal="left" vertical="center"/>
    </xf>
    <xf numFmtId="0" fontId="65" fillId="0" borderId="0" xfId="0" applyFont="1" applyFill="1" applyBorder="1" applyAlignment="1">
      <alignment horizontal="left" vertical="center" wrapText="1"/>
    </xf>
    <xf numFmtId="0" fontId="66" fillId="0" borderId="0" xfId="0" applyFont="1" applyFill="1" applyBorder="1" applyAlignment="1">
      <alignment horizontal="left" vertical="center" wrapText="1"/>
    </xf>
    <xf numFmtId="0" fontId="67" fillId="0" borderId="0" xfId="0" applyFont="1" applyFill="1" applyBorder="1" applyAlignment="1">
      <alignment horizontal="left" vertical="center" wrapText="1"/>
    </xf>
    <xf numFmtId="0" fontId="68" fillId="0" borderId="0" xfId="0" applyFont="1" applyFill="1" applyBorder="1" applyAlignment="1">
      <alignment horizontal="center" vertical="center" wrapText="1"/>
    </xf>
    <xf numFmtId="0" fontId="68" fillId="0" borderId="16" xfId="0" applyFont="1" applyFill="1" applyBorder="1" applyAlignment="1">
      <alignment horizontal="center" vertical="center" wrapText="1"/>
    </xf>
    <xf numFmtId="0" fontId="123" fillId="0" borderId="10" xfId="0" applyFont="1" applyFill="1" applyBorder="1" applyAlignment="1">
      <alignment vertical="center"/>
    </xf>
    <xf numFmtId="0" fontId="24" fillId="0" borderId="0" xfId="0" applyFont="1" applyFill="1" applyBorder="1" applyAlignment="1">
      <alignment horizontal="left" vertical="center"/>
    </xf>
    <xf numFmtId="0" fontId="24" fillId="0" borderId="13" xfId="0" applyFont="1" applyFill="1" applyBorder="1" applyAlignment="1">
      <alignment horizontal="left" vertical="center" wrapText="1"/>
    </xf>
    <xf numFmtId="0" fontId="18" fillId="0" borderId="44" xfId="0" applyFont="1" applyFill="1" applyBorder="1" applyAlignment="1">
      <alignment horizontal="left" vertical="center" wrapText="1" indent="1"/>
    </xf>
    <xf numFmtId="0" fontId="18" fillId="0" borderId="45" xfId="0" applyFont="1" applyFill="1" applyBorder="1" applyAlignment="1">
      <alignment horizontal="left" vertical="center" wrapText="1" indent="1"/>
    </xf>
    <xf numFmtId="0" fontId="18" fillId="0" borderId="46" xfId="0" applyFont="1" applyFill="1" applyBorder="1" applyAlignment="1">
      <alignment horizontal="left" vertical="center" wrapText="1" indent="1"/>
    </xf>
    <xf numFmtId="0" fontId="24" fillId="0" borderId="0" xfId="0" applyFont="1" applyFill="1" applyBorder="1" applyAlignment="1">
      <alignment horizontal="left" vertical="center" wrapText="1"/>
    </xf>
    <xf numFmtId="0" fontId="14" fillId="0" borderId="27" xfId="0" applyFont="1" applyFill="1" applyBorder="1" applyAlignment="1">
      <alignment horizontal="center" vertical="center"/>
    </xf>
    <xf numFmtId="0" fontId="14" fillId="0" borderId="47" xfId="0" applyFont="1" applyFill="1" applyBorder="1" applyAlignment="1">
      <alignment horizontal="center" vertical="center"/>
    </xf>
    <xf numFmtId="0" fontId="29" fillId="0" borderId="0" xfId="0" applyFont="1" applyFill="1" applyBorder="1" applyAlignment="1">
      <alignment horizontal="left" vertical="center" wrapText="1"/>
    </xf>
    <xf numFmtId="0" fontId="29" fillId="0" borderId="13" xfId="0" applyFont="1" applyFill="1" applyBorder="1" applyAlignment="1">
      <alignment horizontal="left" vertical="center" wrapText="1"/>
    </xf>
    <xf numFmtId="0" fontId="18" fillId="0" borderId="21" xfId="0" applyFont="1" applyFill="1" applyBorder="1" applyAlignment="1">
      <alignment horizontal="center" vertical="center"/>
    </xf>
    <xf numFmtId="0" fontId="14" fillId="0" borderId="48" xfId="0" applyFont="1" applyFill="1" applyBorder="1" applyAlignment="1">
      <alignment horizontal="center" vertical="center" shrinkToFit="1"/>
    </xf>
    <xf numFmtId="0" fontId="14" fillId="0" borderId="49" xfId="0" applyFont="1" applyFill="1" applyBorder="1" applyAlignment="1">
      <alignment horizontal="center" vertical="center" shrinkToFit="1"/>
    </xf>
    <xf numFmtId="0" fontId="14" fillId="0" borderId="20" xfId="0" applyFont="1" applyFill="1" applyBorder="1" applyAlignment="1">
      <alignment horizontal="center" vertical="center" shrinkToFit="1"/>
    </xf>
    <xf numFmtId="0" fontId="14" fillId="0" borderId="50" xfId="0" applyFont="1" applyFill="1" applyBorder="1" applyAlignment="1">
      <alignment horizontal="center" vertical="center" shrinkToFit="1"/>
    </xf>
    <xf numFmtId="0" fontId="14" fillId="0" borderId="51" xfId="0" applyFont="1" applyFill="1" applyBorder="1" applyAlignment="1">
      <alignment horizontal="center" vertical="center" shrinkToFit="1"/>
    </xf>
    <xf numFmtId="0" fontId="14" fillId="0" borderId="52" xfId="0" applyFont="1" applyFill="1" applyBorder="1" applyAlignment="1">
      <alignment horizontal="center" vertical="center" shrinkToFit="1"/>
    </xf>
    <xf numFmtId="31" fontId="18" fillId="0" borderId="0" xfId="0" applyNumberFormat="1" applyFont="1" applyFill="1" applyAlignment="1">
      <alignment horizontal="right" vertical="center"/>
    </xf>
    <xf numFmtId="0" fontId="18" fillId="0" borderId="0" xfId="0" applyFont="1" applyFill="1" applyAlignment="1">
      <alignment vertical="center" wrapText="1"/>
    </xf>
    <xf numFmtId="0" fontId="19" fillId="0" borderId="0" xfId="43" applyFont="1" applyFill="1" applyAlignment="1" applyProtection="1">
      <alignment horizontal="left" vertical="center" wrapText="1"/>
      <protection/>
    </xf>
    <xf numFmtId="0" fontId="18" fillId="0" borderId="0" xfId="0" applyFont="1" applyFill="1" applyAlignment="1">
      <alignment horizontal="left" vertical="center" wrapText="1"/>
    </xf>
    <xf numFmtId="0" fontId="41" fillId="0" borderId="0" xfId="0" applyFont="1" applyFill="1" applyAlignment="1">
      <alignment horizontal="center" vertical="center" wrapText="1"/>
    </xf>
    <xf numFmtId="0" fontId="20" fillId="0" borderId="0" xfId="0" applyFont="1" applyFill="1" applyAlignment="1">
      <alignment vertical="center" wrapText="1"/>
    </xf>
    <xf numFmtId="0" fontId="24" fillId="0" borderId="0" xfId="0" applyFont="1" applyFill="1" applyBorder="1" applyAlignment="1">
      <alignment vertical="center" wrapText="1"/>
    </xf>
    <xf numFmtId="0" fontId="18" fillId="0" borderId="53" xfId="0" applyFont="1" applyFill="1" applyBorder="1" applyAlignment="1">
      <alignment horizontal="left" vertical="center" wrapText="1" indent="1"/>
    </xf>
    <xf numFmtId="0" fontId="18" fillId="0" borderId="0" xfId="0" applyFont="1" applyFill="1" applyBorder="1" applyAlignment="1">
      <alignment horizontal="left" vertical="center" wrapText="1" indent="1"/>
    </xf>
    <xf numFmtId="0" fontId="18" fillId="0" borderId="54" xfId="0" applyFont="1" applyFill="1" applyBorder="1" applyAlignment="1">
      <alignment horizontal="left" vertical="center" wrapText="1" indent="1"/>
    </xf>
    <xf numFmtId="0" fontId="61" fillId="0" borderId="0" xfId="0" applyFont="1" applyFill="1" applyBorder="1" applyAlignment="1">
      <alignment horizontal="right" vertical="center" shrinkToFit="1"/>
    </xf>
    <xf numFmtId="0" fontId="61" fillId="0" borderId="16" xfId="0" applyFont="1" applyFill="1" applyBorder="1" applyAlignment="1">
      <alignment horizontal="right" vertical="center" shrinkToFit="1"/>
    </xf>
    <xf numFmtId="0" fontId="124" fillId="0" borderId="11" xfId="0" applyFont="1" applyBorder="1" applyAlignment="1">
      <alignment horizontal="center" vertical="center"/>
    </xf>
    <xf numFmtId="0" fontId="124" fillId="0" borderId="22" xfId="0" applyFont="1" applyBorder="1" applyAlignment="1">
      <alignment horizontal="center" vertical="center"/>
    </xf>
    <xf numFmtId="0" fontId="18" fillId="0" borderId="55" xfId="0" applyFont="1" applyFill="1" applyBorder="1" applyAlignment="1">
      <alignment horizontal="left" vertical="center" wrapText="1" indent="1"/>
    </xf>
    <xf numFmtId="0" fontId="18" fillId="0" borderId="56" xfId="0" applyFont="1" applyFill="1" applyBorder="1" applyAlignment="1">
      <alignment horizontal="left" vertical="center" wrapText="1" indent="1"/>
    </xf>
    <xf numFmtId="0" fontId="18" fillId="0" borderId="57" xfId="0" applyFont="1" applyFill="1" applyBorder="1" applyAlignment="1">
      <alignment horizontal="left" vertical="center" wrapText="1" indent="1"/>
    </xf>
    <xf numFmtId="0" fontId="16" fillId="0" borderId="0" xfId="0" applyFont="1" applyFill="1" applyAlignment="1">
      <alignment horizontal="left" vertical="center" wrapText="1"/>
    </xf>
    <xf numFmtId="0" fontId="46" fillId="0" borderId="10" xfId="0" applyFont="1" applyFill="1" applyBorder="1" applyAlignment="1">
      <alignment horizontal="left" vertical="center"/>
    </xf>
    <xf numFmtId="0" fontId="46" fillId="0" borderId="18" xfId="0" applyFont="1" applyFill="1" applyBorder="1" applyAlignment="1">
      <alignment horizontal="left" vertical="center"/>
    </xf>
    <xf numFmtId="181" fontId="17" fillId="0" borderId="0" xfId="0" applyNumberFormat="1" applyFont="1" applyFill="1" applyAlignment="1">
      <alignment horizontal="left" vertical="center"/>
    </xf>
    <xf numFmtId="0" fontId="18" fillId="0" borderId="0" xfId="0" applyFont="1" applyFill="1" applyAlignment="1">
      <alignment horizontal="center" vertical="center" wrapText="1"/>
    </xf>
    <xf numFmtId="0" fontId="124" fillId="33" borderId="11" xfId="0" applyFont="1" applyFill="1" applyBorder="1" applyAlignment="1">
      <alignment horizontal="center" vertical="center"/>
    </xf>
    <xf numFmtId="0" fontId="124" fillId="33" borderId="22" xfId="0" applyFont="1" applyFill="1" applyBorder="1" applyAlignment="1">
      <alignment horizontal="center" vertical="center"/>
    </xf>
    <xf numFmtId="0" fontId="18" fillId="0" borderId="32" xfId="0" applyFont="1" applyFill="1" applyBorder="1" applyAlignment="1">
      <alignment horizontal="left" vertical="center"/>
    </xf>
    <xf numFmtId="0" fontId="18" fillId="0" borderId="28" xfId="0" applyFont="1" applyFill="1" applyBorder="1" applyAlignment="1">
      <alignment horizontal="left" vertical="center"/>
    </xf>
    <xf numFmtId="0" fontId="18" fillId="0" borderId="38" xfId="0" applyFont="1" applyFill="1" applyBorder="1" applyAlignment="1">
      <alignment horizontal="left" vertical="center"/>
    </xf>
    <xf numFmtId="0" fontId="18" fillId="0" borderId="37" xfId="0" applyFont="1" applyFill="1" applyBorder="1" applyAlignment="1">
      <alignment horizontal="left" vertical="center"/>
    </xf>
    <xf numFmtId="0" fontId="18" fillId="0" borderId="0" xfId="0" applyFont="1" applyFill="1" applyBorder="1" applyAlignment="1">
      <alignment horizontal="left" vertical="center"/>
    </xf>
    <xf numFmtId="0" fontId="18" fillId="0" borderId="39" xfId="0" applyFont="1" applyFill="1" applyBorder="1" applyAlignment="1">
      <alignment horizontal="left" vertical="center"/>
    </xf>
    <xf numFmtId="0" fontId="18" fillId="0" borderId="34" xfId="0" applyFont="1" applyFill="1" applyBorder="1" applyAlignment="1">
      <alignment horizontal="left" vertical="center"/>
    </xf>
    <xf numFmtId="0" fontId="18" fillId="0" borderId="29" xfId="0" applyFont="1" applyFill="1" applyBorder="1" applyAlignment="1">
      <alignment horizontal="left" vertical="center"/>
    </xf>
    <xf numFmtId="0" fontId="18" fillId="0" borderId="58" xfId="0" applyFont="1" applyFill="1" applyBorder="1" applyAlignment="1">
      <alignment horizontal="left" vertical="center"/>
    </xf>
    <xf numFmtId="0" fontId="14" fillId="0" borderId="27" xfId="0" applyFont="1" applyFill="1" applyBorder="1" applyAlignment="1">
      <alignment horizontal="center" vertical="center" shrinkToFit="1"/>
    </xf>
    <xf numFmtId="0" fontId="14" fillId="0" borderId="47" xfId="0" applyFont="1" applyFill="1" applyBorder="1" applyAlignment="1">
      <alignment horizontal="center" vertical="center" shrinkToFit="1"/>
    </xf>
    <xf numFmtId="0" fontId="14" fillId="0" borderId="59" xfId="0" applyFont="1" applyFill="1" applyBorder="1" applyAlignment="1">
      <alignment horizontal="center" vertical="center" shrinkToFit="1"/>
    </xf>
    <xf numFmtId="0" fontId="14" fillId="0" borderId="60" xfId="0" applyFont="1" applyFill="1" applyBorder="1" applyAlignment="1">
      <alignment horizontal="center" vertical="center" shrinkToFit="1"/>
    </xf>
    <xf numFmtId="0" fontId="0" fillId="0" borderId="0" xfId="0" applyFont="1" applyFill="1" applyAlignment="1" applyProtection="1">
      <alignment horizontal="center" vertical="center" shrinkToFit="1"/>
      <protection locked="0"/>
    </xf>
    <xf numFmtId="0" fontId="60" fillId="0" borderId="0" xfId="0" applyFont="1" applyFill="1" applyAlignment="1" applyProtection="1">
      <alignment horizontal="center" vertical="center" wrapText="1" shrinkToFit="1"/>
      <protection locked="0"/>
    </xf>
    <xf numFmtId="0" fontId="0" fillId="0" borderId="0" xfId="0" applyFont="1" applyFill="1" applyAlignment="1" applyProtection="1">
      <alignment vertical="center"/>
      <protection locked="0"/>
    </xf>
    <xf numFmtId="0" fontId="11" fillId="0" borderId="13" xfId="0" applyFont="1" applyFill="1" applyBorder="1" applyAlignment="1" applyProtection="1">
      <alignment horizontal="right" vertical="center"/>
      <protection locked="0"/>
    </xf>
    <xf numFmtId="0" fontId="4" fillId="0" borderId="11" xfId="0" applyFont="1" applyFill="1" applyBorder="1" applyAlignment="1" applyProtection="1">
      <alignment horizontal="center" vertical="center"/>
      <protection locked="0"/>
    </xf>
    <xf numFmtId="0" fontId="4" fillId="0" borderId="22"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wrapText="1"/>
      <protection locked="0"/>
    </xf>
    <xf numFmtId="0" fontId="4" fillId="0" borderId="22" xfId="0" applyFont="1" applyFill="1" applyBorder="1" applyAlignment="1" applyProtection="1">
      <alignment horizontal="center" vertical="center" wrapText="1"/>
      <protection locked="0"/>
    </xf>
    <xf numFmtId="0" fontId="0" fillId="0" borderId="61" xfId="0" applyFont="1" applyFill="1" applyBorder="1" applyAlignment="1" applyProtection="1">
      <alignment horizontal="center" vertical="center"/>
      <protection locked="0"/>
    </xf>
    <xf numFmtId="0" fontId="0" fillId="0" borderId="62" xfId="0" applyFont="1" applyFill="1" applyBorder="1" applyAlignment="1" applyProtection="1">
      <alignment horizontal="center" vertical="center"/>
      <protection locked="0"/>
    </xf>
    <xf numFmtId="0" fontId="0" fillId="0" borderId="33" xfId="0" applyFont="1" applyFill="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0" fillId="0" borderId="63" xfId="0" applyFont="1" applyFill="1" applyBorder="1" applyAlignment="1" applyProtection="1">
      <alignment horizontal="center" vertical="center"/>
      <protection locked="0"/>
    </xf>
    <xf numFmtId="0" fontId="0" fillId="0" borderId="64"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left" vertical="center"/>
      <protection locked="0"/>
    </xf>
    <xf numFmtId="0" fontId="8" fillId="0" borderId="10" xfId="0" applyFont="1" applyFill="1" applyBorder="1" applyAlignment="1" applyProtection="1">
      <alignment horizontal="left" vertical="center"/>
      <protection locked="0"/>
    </xf>
    <xf numFmtId="0" fontId="7" fillId="0" borderId="0"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wrapText="1"/>
      <protection locked="0"/>
    </xf>
    <xf numFmtId="0" fontId="0" fillId="0" borderId="19"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11" fillId="0" borderId="17" xfId="0" applyFont="1" applyFill="1" applyBorder="1" applyAlignment="1" applyProtection="1">
      <alignment horizontal="right"/>
      <protection locked="0"/>
    </xf>
    <xf numFmtId="0" fontId="11" fillId="0" borderId="18" xfId="0" applyFont="1" applyFill="1" applyBorder="1" applyAlignment="1" applyProtection="1">
      <alignment horizontal="right"/>
      <protection locked="0"/>
    </xf>
    <xf numFmtId="0" fontId="4" fillId="0" borderId="19" xfId="0" applyFont="1" applyFill="1" applyBorder="1" applyAlignment="1" applyProtection="1">
      <alignment horizontal="center" vertical="center"/>
      <protection locked="0"/>
    </xf>
    <xf numFmtId="0" fontId="43" fillId="0" borderId="21" xfId="0" applyFont="1" applyFill="1" applyBorder="1" applyAlignment="1">
      <alignment horizontal="center" vertical="center" wrapText="1"/>
    </xf>
    <xf numFmtId="0" fontId="43" fillId="0" borderId="35"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40" fillId="0" borderId="11" xfId="0" applyFont="1" applyFill="1" applyBorder="1" applyAlignment="1">
      <alignment horizontal="center" vertical="center" wrapText="1"/>
    </xf>
    <xf numFmtId="0" fontId="40" fillId="0" borderId="22" xfId="0" applyFont="1" applyFill="1" applyBorder="1" applyAlignment="1">
      <alignment horizontal="center" vertical="center" wrapText="1"/>
    </xf>
    <xf numFmtId="0" fontId="0" fillId="0" borderId="11"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2" xfId="0" applyFont="1" applyFill="1" applyBorder="1" applyAlignment="1">
      <alignment horizontal="center" vertical="center"/>
    </xf>
    <xf numFmtId="0" fontId="35" fillId="0" borderId="0" xfId="0" applyFont="1" applyFill="1" applyBorder="1" applyAlignment="1">
      <alignment horizontal="center" vertical="center"/>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5" fillId="0" borderId="22" xfId="0" applyFont="1" applyFill="1" applyBorder="1" applyAlignment="1">
      <alignment horizontal="center" vertical="center" wrapText="1"/>
    </xf>
    <xf numFmtId="0" fontId="0" fillId="0" borderId="20" xfId="0" applyFont="1" applyFill="1" applyBorder="1" applyAlignment="1">
      <alignment horizontal="center" vertical="center"/>
    </xf>
    <xf numFmtId="0" fontId="11" fillId="0" borderId="11"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0" fillId="0" borderId="11" xfId="0" applyFont="1" applyFill="1" applyBorder="1" applyAlignment="1">
      <alignment horizontal="center" vertical="center"/>
    </xf>
    <xf numFmtId="0" fontId="0" fillId="0" borderId="11"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54" fillId="4" borderId="11" xfId="0" applyFont="1" applyFill="1" applyBorder="1" applyAlignment="1">
      <alignment horizontal="center" vertical="center" wrapText="1"/>
    </xf>
    <xf numFmtId="0" fontId="54" fillId="4" borderId="2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5" fillId="4" borderId="11" xfId="0" applyFont="1" applyFill="1" applyBorder="1" applyAlignment="1">
      <alignment horizontal="center" vertical="center" wrapText="1"/>
    </xf>
    <xf numFmtId="0" fontId="55" fillId="4" borderId="22" xfId="0" applyFont="1" applyFill="1" applyBorder="1" applyAlignment="1">
      <alignment horizontal="center" vertical="center" wrapText="1"/>
    </xf>
    <xf numFmtId="0" fontId="40" fillId="0" borderId="0" xfId="0" applyFont="1" applyFill="1" applyBorder="1" applyAlignment="1">
      <alignment horizontal="center" vertical="center"/>
    </xf>
    <xf numFmtId="0" fontId="0" fillId="0" borderId="0" xfId="0" applyFont="1" applyFill="1" applyAlignment="1">
      <alignment horizontal="left" vertical="center" wrapText="1"/>
    </xf>
    <xf numFmtId="0" fontId="0" fillId="0" borderId="19" xfId="0" applyFont="1" applyFill="1" applyBorder="1" applyAlignment="1">
      <alignment horizontal="center" vertical="center" wrapText="1"/>
    </xf>
    <xf numFmtId="0" fontId="8" fillId="0" borderId="10" xfId="0" applyFont="1" applyFill="1" applyBorder="1" applyAlignment="1" applyProtection="1">
      <alignment horizontal="right"/>
      <protection locked="0"/>
    </xf>
    <xf numFmtId="0" fontId="8" fillId="0" borderId="18" xfId="0" applyFont="1" applyFill="1" applyBorder="1" applyAlignment="1" applyProtection="1">
      <alignment horizontal="right"/>
      <protection locked="0"/>
    </xf>
    <xf numFmtId="0" fontId="13" fillId="0" borderId="0" xfId="0" applyFont="1" applyFill="1" applyAlignment="1">
      <alignment horizontal="left" vertical="center" wrapText="1"/>
    </xf>
    <xf numFmtId="0" fontId="11" fillId="0" borderId="19" xfId="0" applyFont="1" applyFill="1" applyBorder="1" applyAlignment="1">
      <alignment horizontal="center" vertical="center" wrapText="1"/>
    </xf>
    <xf numFmtId="0" fontId="57" fillId="4" borderId="11" xfId="0" applyFont="1" applyFill="1" applyBorder="1" applyAlignment="1">
      <alignment horizontal="center" vertical="center" wrapText="1"/>
    </xf>
    <xf numFmtId="0" fontId="57" fillId="4" borderId="22"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1" fillId="0" borderId="12"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8" xfId="0" applyFont="1" applyFill="1" applyBorder="1" applyAlignment="1">
      <alignment horizontal="center" vertical="center"/>
    </xf>
    <xf numFmtId="0" fontId="4" fillId="0" borderId="12" xfId="0" applyFont="1" applyFill="1" applyBorder="1" applyAlignment="1" applyProtection="1">
      <alignment horizontal="left" vertical="top"/>
      <protection locked="0"/>
    </xf>
    <xf numFmtId="0" fontId="4" fillId="0" borderId="13" xfId="0" applyFont="1" applyFill="1" applyBorder="1" applyAlignment="1" applyProtection="1">
      <alignment horizontal="left" vertical="top"/>
      <protection locked="0"/>
    </xf>
    <xf numFmtId="0" fontId="4" fillId="0" borderId="14" xfId="0" applyFont="1" applyFill="1" applyBorder="1" applyAlignment="1" applyProtection="1">
      <alignment horizontal="left" vertical="top"/>
      <protection locked="0"/>
    </xf>
    <xf numFmtId="0" fontId="4" fillId="0" borderId="15"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16" xfId="0" applyFont="1" applyFill="1" applyBorder="1" applyAlignment="1" applyProtection="1">
      <alignment horizontal="left" vertical="top"/>
      <protection locked="0"/>
    </xf>
    <xf numFmtId="0" fontId="11" fillId="0" borderId="10" xfId="0" applyFont="1" applyFill="1" applyBorder="1" applyAlignment="1" applyProtection="1">
      <alignment horizontal="right"/>
      <protection locked="0"/>
    </xf>
    <xf numFmtId="0" fontId="1" fillId="0" borderId="20" xfId="0" applyFont="1" applyFill="1" applyBorder="1" applyAlignment="1">
      <alignment horizontal="center" vertical="center" wrapText="1"/>
    </xf>
    <xf numFmtId="0" fontId="51" fillId="0" borderId="11" xfId="0" applyFont="1" applyFill="1" applyBorder="1" applyAlignment="1">
      <alignment horizontal="left" vertical="center" indent="3"/>
    </xf>
    <xf numFmtId="0" fontId="51" fillId="0" borderId="19" xfId="0" applyFont="1" applyFill="1" applyBorder="1" applyAlignment="1">
      <alignment horizontal="left" vertical="center" indent="3"/>
    </xf>
    <xf numFmtId="0" fontId="51" fillId="0" borderId="22" xfId="0" applyFont="1" applyFill="1" applyBorder="1" applyAlignment="1">
      <alignment horizontal="left" vertical="center" indent="3"/>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sp-yamato.com/" TargetMode="External" /><Relationship Id="rId2" Type="http://schemas.openxmlformats.org/officeDocument/2006/relationships/hyperlink" Target="http://www.geocities.jp/ttm3ttm3/" TargetMode="External" /><Relationship Id="rId3" Type="http://schemas.openxmlformats.org/officeDocument/2006/relationships/hyperlink" Target="mailto:ttm3ttm3@yahoo.co.jp"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T83"/>
  <sheetViews>
    <sheetView tabSelected="1" view="pageBreakPreview" zoomScaleSheetLayoutView="100" workbookViewId="0" topLeftCell="A1">
      <selection activeCell="N2" sqref="N2"/>
    </sheetView>
  </sheetViews>
  <sheetFormatPr defaultColWidth="9.140625" defaultRowHeight="12.75"/>
  <cols>
    <col min="1" max="1" width="6.00390625" style="4" customWidth="1"/>
    <col min="2" max="2" width="7.57421875" style="4" customWidth="1"/>
    <col min="3" max="15" width="6.00390625" style="4" customWidth="1"/>
    <col min="16" max="16" width="7.8515625" style="4" customWidth="1"/>
    <col min="17" max="17" width="5.00390625" style="4" customWidth="1"/>
    <col min="18" max="18" width="18.421875" style="4" customWidth="1"/>
    <col min="19" max="19" width="12.421875" style="4" customWidth="1"/>
    <col min="20" max="20" width="17.00390625" style="4" customWidth="1"/>
    <col min="21" max="26" width="6.00390625" style="4" customWidth="1"/>
    <col min="27" max="16384" width="9.140625" style="4" customWidth="1"/>
  </cols>
  <sheetData>
    <row r="1" spans="2:16" s="1" customFormat="1" ht="16.5" customHeight="1">
      <c r="B1" s="89"/>
      <c r="C1" s="89"/>
      <c r="D1" s="89"/>
      <c r="E1" s="89"/>
      <c r="F1" s="89"/>
      <c r="G1" s="89"/>
      <c r="H1" s="89"/>
      <c r="I1" s="89"/>
      <c r="J1" s="89"/>
      <c r="K1" s="89"/>
      <c r="L1" s="89"/>
      <c r="M1" s="89"/>
      <c r="N1" s="295">
        <v>42119</v>
      </c>
      <c r="O1" s="295"/>
      <c r="P1" s="295"/>
    </row>
    <row r="2" spans="1:16" s="1" customFormat="1" ht="16.5" customHeight="1">
      <c r="A2" s="89" t="s">
        <v>101</v>
      </c>
      <c r="B2" s="89"/>
      <c r="C2" s="89"/>
      <c r="D2" s="89"/>
      <c r="E2" s="89"/>
      <c r="F2" s="89"/>
      <c r="G2" s="89"/>
      <c r="H2" s="89"/>
      <c r="I2" s="89"/>
      <c r="J2" s="89"/>
      <c r="K2" s="89"/>
      <c r="L2" s="89"/>
      <c r="M2" s="89"/>
      <c r="N2" s="89"/>
      <c r="O2" s="89"/>
      <c r="P2" s="89"/>
    </row>
    <row r="3" spans="2:16" s="1" customFormat="1" ht="16.5" customHeight="1">
      <c r="B3" s="89"/>
      <c r="C3" s="89"/>
      <c r="D3" s="89"/>
      <c r="E3" s="89"/>
      <c r="F3" s="89"/>
      <c r="G3" s="89"/>
      <c r="H3" s="89"/>
      <c r="I3" s="89"/>
      <c r="J3" s="89"/>
      <c r="K3" s="89"/>
      <c r="M3" s="89"/>
      <c r="N3" s="89"/>
      <c r="O3" s="89"/>
      <c r="P3" s="90" t="s">
        <v>265</v>
      </c>
    </row>
    <row r="4" spans="1:16" s="23" customFormat="1" ht="16.5" customHeight="1">
      <c r="A4" s="21"/>
      <c r="B4" s="21"/>
      <c r="C4" s="298" t="s">
        <v>57</v>
      </c>
      <c r="D4" s="298"/>
      <c r="E4" s="298"/>
      <c r="F4" s="298"/>
      <c r="G4" s="21"/>
      <c r="H4" s="297" t="s">
        <v>72</v>
      </c>
      <c r="I4" s="298"/>
      <c r="J4" s="298"/>
      <c r="K4" s="298"/>
      <c r="L4" s="298"/>
      <c r="M4" s="298"/>
      <c r="N4" s="21"/>
      <c r="O4" s="21"/>
      <c r="P4" s="21"/>
    </row>
    <row r="5" spans="1:16" s="23" customFormat="1" ht="16.5" customHeight="1">
      <c r="A5" s="21"/>
      <c r="B5" s="21"/>
      <c r="C5" s="298" t="s">
        <v>56</v>
      </c>
      <c r="D5" s="298"/>
      <c r="E5" s="298"/>
      <c r="F5" s="298"/>
      <c r="G5" s="21"/>
      <c r="H5" s="297" t="s">
        <v>177</v>
      </c>
      <c r="I5" s="298"/>
      <c r="J5" s="298"/>
      <c r="K5" s="298"/>
      <c r="L5" s="298"/>
      <c r="M5" s="298"/>
      <c r="N5" s="21"/>
      <c r="O5" s="21"/>
      <c r="P5" s="21"/>
    </row>
    <row r="6" spans="1:16" s="23" customFormat="1" ht="41.25" customHeight="1">
      <c r="A6" s="299" t="s">
        <v>231</v>
      </c>
      <c r="B6" s="299"/>
      <c r="C6" s="299"/>
      <c r="D6" s="299"/>
      <c r="E6" s="299"/>
      <c r="F6" s="299"/>
      <c r="G6" s="299"/>
      <c r="H6" s="299"/>
      <c r="I6" s="299"/>
      <c r="J6" s="299"/>
      <c r="K6" s="299"/>
      <c r="L6" s="299"/>
      <c r="M6" s="299"/>
      <c r="N6" s="299"/>
      <c r="O6" s="299"/>
      <c r="P6" s="299"/>
    </row>
    <row r="7" spans="1:16" s="23" customFormat="1" ht="37.5" customHeight="1">
      <c r="A7" s="296" t="s">
        <v>86</v>
      </c>
      <c r="B7" s="296"/>
      <c r="C7" s="298" t="s">
        <v>266</v>
      </c>
      <c r="D7" s="298"/>
      <c r="E7" s="298"/>
      <c r="F7" s="298"/>
      <c r="G7" s="298"/>
      <c r="H7" s="298"/>
      <c r="I7" s="298"/>
      <c r="J7" s="298"/>
      <c r="K7" s="298"/>
      <c r="L7" s="298"/>
      <c r="M7" s="298"/>
      <c r="N7" s="298"/>
      <c r="O7" s="298"/>
      <c r="P7" s="298"/>
    </row>
    <row r="8" spans="1:15" s="23" customFormat="1" ht="21.75" customHeight="1">
      <c r="A8" s="296" t="s">
        <v>87</v>
      </c>
      <c r="B8" s="296"/>
      <c r="C8" s="166" t="s">
        <v>85</v>
      </c>
      <c r="D8" s="166"/>
      <c r="E8" s="166"/>
      <c r="F8" s="166" t="s">
        <v>232</v>
      </c>
      <c r="G8" s="166"/>
      <c r="H8" s="166"/>
      <c r="I8" s="166"/>
      <c r="J8" s="166"/>
      <c r="K8" s="23" t="s">
        <v>129</v>
      </c>
      <c r="M8" s="251" t="s">
        <v>130</v>
      </c>
      <c r="N8" s="251"/>
      <c r="O8" s="251"/>
    </row>
    <row r="9" spans="1:15" s="23" customFormat="1" ht="21.75" customHeight="1">
      <c r="A9" s="21"/>
      <c r="B9" s="24"/>
      <c r="C9" s="166" t="s">
        <v>76</v>
      </c>
      <c r="D9" s="166"/>
      <c r="E9" s="166"/>
      <c r="F9" s="166" t="s">
        <v>233</v>
      </c>
      <c r="G9" s="166"/>
      <c r="H9" s="166"/>
      <c r="I9" s="166"/>
      <c r="J9" s="166"/>
      <c r="M9" s="251" t="s">
        <v>131</v>
      </c>
      <c r="N9" s="251"/>
      <c r="O9" s="251"/>
    </row>
    <row r="10" spans="1:15" s="23" customFormat="1" ht="21.75" customHeight="1">
      <c r="A10" s="21"/>
      <c r="B10" s="24"/>
      <c r="C10" s="250" t="s">
        <v>187</v>
      </c>
      <c r="D10" s="192"/>
      <c r="M10" s="251" t="s">
        <v>132</v>
      </c>
      <c r="N10" s="251"/>
      <c r="O10" s="251"/>
    </row>
    <row r="11" spans="1:15" s="23" customFormat="1" ht="21.75" customHeight="1">
      <c r="A11" s="21"/>
      <c r="B11" s="24"/>
      <c r="C11" s="250" t="s">
        <v>188</v>
      </c>
      <c r="D11" s="193"/>
      <c r="E11" s="24"/>
      <c r="F11" s="24"/>
      <c r="G11" s="24"/>
      <c r="H11" s="24"/>
      <c r="I11" s="24"/>
      <c r="J11" s="24"/>
      <c r="K11" s="24"/>
      <c r="M11" s="251" t="s">
        <v>133</v>
      </c>
      <c r="N11" s="251"/>
      <c r="O11" s="251"/>
    </row>
    <row r="12" spans="1:3" s="23" customFormat="1" ht="18" customHeight="1" thickBot="1">
      <c r="A12" s="298" t="s">
        <v>88</v>
      </c>
      <c r="B12" s="298"/>
      <c r="C12" s="298"/>
    </row>
    <row r="13" spans="1:16" s="23" customFormat="1" ht="18" customHeight="1">
      <c r="A13" s="21"/>
      <c r="B13" s="21"/>
      <c r="C13" s="309" t="s">
        <v>67</v>
      </c>
      <c r="D13" s="310"/>
      <c r="E13" s="310"/>
      <c r="F13" s="310"/>
      <c r="G13" s="310"/>
      <c r="H13" s="310"/>
      <c r="I13" s="310"/>
      <c r="J13" s="310"/>
      <c r="K13" s="310"/>
      <c r="L13" s="310"/>
      <c r="M13" s="310"/>
      <c r="N13" s="310"/>
      <c r="O13" s="310"/>
      <c r="P13" s="311"/>
    </row>
    <row r="14" spans="1:16" s="23" customFormat="1" ht="18" customHeight="1">
      <c r="A14" s="21"/>
      <c r="C14" s="302" t="s">
        <v>73</v>
      </c>
      <c r="D14" s="303"/>
      <c r="E14" s="303"/>
      <c r="F14" s="303"/>
      <c r="G14" s="303"/>
      <c r="H14" s="303"/>
      <c r="I14" s="303"/>
      <c r="J14" s="303"/>
      <c r="K14" s="303"/>
      <c r="L14" s="303"/>
      <c r="M14" s="303"/>
      <c r="N14" s="303"/>
      <c r="O14" s="303"/>
      <c r="P14" s="304"/>
    </row>
    <row r="15" spans="1:16" s="23" customFormat="1" ht="18" customHeight="1" thickBot="1">
      <c r="A15" s="21"/>
      <c r="C15" s="280" t="s">
        <v>19</v>
      </c>
      <c r="D15" s="281"/>
      <c r="E15" s="281"/>
      <c r="F15" s="281"/>
      <c r="G15" s="281"/>
      <c r="H15" s="281"/>
      <c r="I15" s="281"/>
      <c r="J15" s="281"/>
      <c r="K15" s="281"/>
      <c r="L15" s="281"/>
      <c r="M15" s="281"/>
      <c r="N15" s="281"/>
      <c r="O15" s="281"/>
      <c r="P15" s="282"/>
    </row>
    <row r="16" spans="1:16" s="23" customFormat="1" ht="7.5" customHeight="1">
      <c r="A16" s="21"/>
      <c r="C16" s="25"/>
      <c r="D16" s="25"/>
      <c r="E16" s="25"/>
      <c r="F16" s="25"/>
      <c r="G16" s="25"/>
      <c r="H16" s="25"/>
      <c r="I16" s="25"/>
      <c r="J16" s="25"/>
      <c r="K16" s="25"/>
      <c r="L16" s="25"/>
      <c r="M16" s="25"/>
      <c r="N16" s="25"/>
      <c r="O16" s="25"/>
      <c r="P16" s="25"/>
    </row>
    <row r="17" spans="1:16" s="23" customFormat="1" ht="18" customHeight="1">
      <c r="A17" s="296" t="s">
        <v>89</v>
      </c>
      <c r="B17" s="296"/>
      <c r="C17" s="300" t="s">
        <v>40</v>
      </c>
      <c r="D17" s="300"/>
      <c r="E17" s="300"/>
      <c r="F17" s="300"/>
      <c r="G17" s="300"/>
      <c r="H17" s="300"/>
      <c r="I17" s="300"/>
      <c r="J17" s="300"/>
      <c r="K17" s="300"/>
      <c r="L17" s="300"/>
      <c r="M17" s="300"/>
      <c r="N17" s="300"/>
      <c r="O17" s="300"/>
      <c r="P17" s="300"/>
    </row>
    <row r="18" spans="1:16" s="23" customFormat="1" ht="7.5" customHeight="1">
      <c r="A18" s="21"/>
      <c r="B18" s="21"/>
      <c r="C18" s="25"/>
      <c r="D18" s="25"/>
      <c r="E18" s="25"/>
      <c r="F18" s="25"/>
      <c r="G18" s="25"/>
      <c r="H18" s="25"/>
      <c r="I18" s="25"/>
      <c r="J18" s="25"/>
      <c r="K18" s="25"/>
      <c r="L18" s="25"/>
      <c r="M18" s="25"/>
      <c r="N18" s="25"/>
      <c r="O18" s="25"/>
      <c r="P18" s="25"/>
    </row>
    <row r="19" spans="1:16" s="23" customFormat="1" ht="18" customHeight="1">
      <c r="A19" s="27"/>
      <c r="B19" s="143" t="str">
        <f>F8</f>
        <v>平成２８年３月２１日（祝）</v>
      </c>
      <c r="C19" s="143"/>
      <c r="D19" s="143"/>
      <c r="E19" s="143"/>
      <c r="F19" s="143"/>
      <c r="G19" s="143"/>
      <c r="H19" s="143"/>
      <c r="I19" s="143"/>
      <c r="J19" s="143"/>
      <c r="K19" s="143"/>
      <c r="L19" s="143"/>
      <c r="M19" s="143"/>
      <c r="N19" s="143"/>
      <c r="O19" s="143"/>
      <c r="P19" s="143"/>
    </row>
    <row r="20" spans="1:16" s="23" customFormat="1" ht="18" customHeight="1">
      <c r="A20" s="28"/>
      <c r="C20" s="29" t="s">
        <v>74</v>
      </c>
      <c r="D20" s="279" t="s">
        <v>2</v>
      </c>
      <c r="E20" s="279"/>
      <c r="F20" s="279" t="s">
        <v>49</v>
      </c>
      <c r="G20" s="279"/>
      <c r="H20" s="279"/>
      <c r="I20" s="279"/>
      <c r="J20" s="30" t="s">
        <v>75</v>
      </c>
      <c r="K20" s="30"/>
      <c r="L20" s="31"/>
      <c r="M20" s="263"/>
      <c r="N20" s="32"/>
      <c r="O20" s="32"/>
      <c r="P20" s="33"/>
    </row>
    <row r="21" spans="1:16" s="23" customFormat="1" ht="18" customHeight="1">
      <c r="A21" s="28"/>
      <c r="C21" s="34" t="s">
        <v>33</v>
      </c>
      <c r="D21" s="301" t="s">
        <v>41</v>
      </c>
      <c r="E21" s="301"/>
      <c r="F21" s="283" t="s">
        <v>48</v>
      </c>
      <c r="G21" s="283"/>
      <c r="H21" s="283"/>
      <c r="I21" s="283"/>
      <c r="J21" s="35" t="s">
        <v>75</v>
      </c>
      <c r="K21" s="35"/>
      <c r="L21" s="36"/>
      <c r="M21" s="264"/>
      <c r="N21" s="38"/>
      <c r="O21" s="38"/>
      <c r="P21" s="39"/>
    </row>
    <row r="22" spans="1:16" s="23" customFormat="1" ht="18" customHeight="1">
      <c r="A22" s="28"/>
      <c r="C22" s="34"/>
      <c r="D22" s="305" t="s">
        <v>267</v>
      </c>
      <c r="E22" s="305"/>
      <c r="F22" s="305"/>
      <c r="G22" s="305"/>
      <c r="H22" s="305"/>
      <c r="I22" s="305"/>
      <c r="J22" s="305"/>
      <c r="K22" s="305"/>
      <c r="L22" s="305"/>
      <c r="M22" s="305"/>
      <c r="N22" s="305"/>
      <c r="O22" s="305"/>
      <c r="P22" s="306"/>
    </row>
    <row r="23" spans="1:16" s="23" customFormat="1" ht="18" customHeight="1">
      <c r="A23" s="28"/>
      <c r="C23" s="34" t="s">
        <v>34</v>
      </c>
      <c r="D23" s="283" t="s">
        <v>2</v>
      </c>
      <c r="E23" s="283"/>
      <c r="F23" s="283" t="s">
        <v>7</v>
      </c>
      <c r="G23" s="283"/>
      <c r="H23" s="283"/>
      <c r="I23" s="283"/>
      <c r="J23" s="35" t="s">
        <v>25</v>
      </c>
      <c r="K23" s="35"/>
      <c r="L23" s="36"/>
      <c r="M23" s="38"/>
      <c r="N23" s="38"/>
      <c r="O23" s="38"/>
      <c r="P23" s="39"/>
    </row>
    <row r="24" spans="1:16" s="23" customFormat="1" ht="18" customHeight="1">
      <c r="A24" s="28"/>
      <c r="C24" s="34" t="s">
        <v>35</v>
      </c>
      <c r="D24" s="283" t="s">
        <v>2</v>
      </c>
      <c r="E24" s="283"/>
      <c r="F24" s="283" t="s">
        <v>8</v>
      </c>
      <c r="G24" s="283"/>
      <c r="H24" s="283"/>
      <c r="I24" s="283"/>
      <c r="J24" s="35" t="s">
        <v>26</v>
      </c>
      <c r="K24" s="35"/>
      <c r="L24" s="36"/>
      <c r="M24" s="38"/>
      <c r="N24" s="38"/>
      <c r="O24" s="38"/>
      <c r="P24" s="39"/>
    </row>
    <row r="25" spans="1:16" s="23" customFormat="1" ht="18" customHeight="1">
      <c r="A25" s="28"/>
      <c r="C25" s="34" t="s">
        <v>36</v>
      </c>
      <c r="D25" s="283" t="s">
        <v>2</v>
      </c>
      <c r="E25" s="283"/>
      <c r="F25" s="283" t="s">
        <v>9</v>
      </c>
      <c r="G25" s="283"/>
      <c r="H25" s="283"/>
      <c r="I25" s="283"/>
      <c r="J25" s="35" t="s">
        <v>27</v>
      </c>
      <c r="K25" s="35"/>
      <c r="L25" s="36"/>
      <c r="M25" s="38"/>
      <c r="N25" s="38"/>
      <c r="O25" s="38"/>
      <c r="P25" s="39"/>
    </row>
    <row r="26" spans="1:16" s="23" customFormat="1" ht="18" customHeight="1">
      <c r="A26" s="28"/>
      <c r="C26" s="34" t="s">
        <v>37</v>
      </c>
      <c r="D26" s="283" t="s">
        <v>2</v>
      </c>
      <c r="E26" s="283"/>
      <c r="F26" s="283" t="s">
        <v>10</v>
      </c>
      <c r="G26" s="283"/>
      <c r="H26" s="283"/>
      <c r="I26" s="283"/>
      <c r="J26" s="35" t="s">
        <v>28</v>
      </c>
      <c r="K26" s="35"/>
      <c r="L26" s="36"/>
      <c r="M26" s="38"/>
      <c r="N26" s="38"/>
      <c r="O26" s="38"/>
      <c r="P26" s="39"/>
    </row>
    <row r="27" spans="1:16" s="23" customFormat="1" ht="18" customHeight="1">
      <c r="A27" s="28"/>
      <c r="C27" s="34" t="s">
        <v>38</v>
      </c>
      <c r="D27" s="283" t="s">
        <v>2</v>
      </c>
      <c r="E27" s="283"/>
      <c r="F27" s="283" t="s">
        <v>11</v>
      </c>
      <c r="G27" s="283"/>
      <c r="H27" s="283"/>
      <c r="I27" s="283"/>
      <c r="J27" s="35" t="s">
        <v>184</v>
      </c>
      <c r="K27" s="35"/>
      <c r="L27" s="36"/>
      <c r="M27" s="37"/>
      <c r="N27" s="38"/>
      <c r="O27" s="38"/>
      <c r="P27" s="39"/>
    </row>
    <row r="28" spans="1:16" s="23" customFormat="1" ht="18" customHeight="1">
      <c r="A28" s="28"/>
      <c r="C28" s="34" t="s">
        <v>234</v>
      </c>
      <c r="D28" s="278" t="s">
        <v>238</v>
      </c>
      <c r="E28" s="278"/>
      <c r="F28" s="278" t="s">
        <v>239</v>
      </c>
      <c r="G28" s="278"/>
      <c r="H28" s="278"/>
      <c r="I28" s="278"/>
      <c r="J28" s="35" t="s">
        <v>240</v>
      </c>
      <c r="K28" s="35"/>
      <c r="L28" s="36"/>
      <c r="M28" s="37"/>
      <c r="N28" s="38"/>
      <c r="O28" s="38"/>
      <c r="P28" s="39"/>
    </row>
    <row r="29" spans="3:16" s="23" customFormat="1" ht="18" customHeight="1">
      <c r="C29" s="34"/>
      <c r="D29" s="265" t="s">
        <v>241</v>
      </c>
      <c r="E29" s="266"/>
      <c r="F29" s="266"/>
      <c r="G29" s="266"/>
      <c r="H29" s="266"/>
      <c r="I29" s="266"/>
      <c r="J29" s="267"/>
      <c r="K29" s="267"/>
      <c r="L29" s="268"/>
      <c r="M29" s="269"/>
      <c r="N29" s="269"/>
      <c r="O29" s="269"/>
      <c r="P29" s="270"/>
    </row>
    <row r="30" spans="1:16" s="23" customFormat="1" ht="18" customHeight="1">
      <c r="A30" s="28"/>
      <c r="B30" s="28"/>
      <c r="C30" s="40"/>
      <c r="D30" s="271" t="s">
        <v>46</v>
      </c>
      <c r="E30" s="272"/>
      <c r="F30" s="273"/>
      <c r="G30" s="273"/>
      <c r="H30" s="273"/>
      <c r="I30" s="274"/>
      <c r="J30" s="274"/>
      <c r="K30" s="274"/>
      <c r="L30" s="274"/>
      <c r="M30" s="275"/>
      <c r="N30" s="275"/>
      <c r="O30" s="275"/>
      <c r="P30" s="276"/>
    </row>
    <row r="31" spans="2:16" s="23" customFormat="1" ht="18" customHeight="1">
      <c r="B31" s="42"/>
      <c r="C31" s="43"/>
      <c r="D31" s="313" t="s">
        <v>134</v>
      </c>
      <c r="E31" s="313"/>
      <c r="F31" s="313"/>
      <c r="G31" s="313"/>
      <c r="H31" s="313"/>
      <c r="I31" s="313"/>
      <c r="J31" s="313"/>
      <c r="K31" s="313"/>
      <c r="L31" s="313"/>
      <c r="M31" s="313"/>
      <c r="N31" s="313"/>
      <c r="O31" s="313"/>
      <c r="P31" s="314"/>
    </row>
    <row r="32" spans="2:16" s="23" customFormat="1" ht="6.75" customHeight="1">
      <c r="B32" s="42"/>
      <c r="C32" s="44"/>
      <c r="D32" s="41"/>
      <c r="E32" s="41"/>
      <c r="F32" s="41"/>
      <c r="G32" s="41"/>
      <c r="H32" s="41"/>
      <c r="I32" s="41"/>
      <c r="J32" s="41"/>
      <c r="K32" s="41"/>
      <c r="L32" s="41"/>
      <c r="M32" s="41"/>
      <c r="N32" s="41"/>
      <c r="O32" s="41"/>
      <c r="P32" s="41"/>
    </row>
    <row r="33" spans="1:16" s="23" customFormat="1" ht="18" customHeight="1">
      <c r="A33" s="28"/>
      <c r="B33" s="145" t="str">
        <f>F9</f>
        <v>平成２８年３月２８日（月）   </v>
      </c>
      <c r="C33" s="144"/>
      <c r="D33" s="144"/>
      <c r="E33" s="144"/>
      <c r="F33" s="144"/>
      <c r="G33" s="144"/>
      <c r="H33" s="144"/>
      <c r="I33" s="144"/>
      <c r="J33" s="144"/>
      <c r="K33" s="144"/>
      <c r="L33" s="144"/>
      <c r="M33" s="144"/>
      <c r="N33" s="144"/>
      <c r="O33" s="144"/>
      <c r="P33" s="144"/>
    </row>
    <row r="34" spans="1:16" s="23" customFormat="1" ht="18" customHeight="1">
      <c r="A34" s="28"/>
      <c r="B34" s="28"/>
      <c r="C34" s="45" t="s">
        <v>39</v>
      </c>
      <c r="D34" s="287" t="s">
        <v>2</v>
      </c>
      <c r="E34" s="287"/>
      <c r="F34" s="46" t="s">
        <v>29</v>
      </c>
      <c r="G34" s="46"/>
      <c r="H34" s="46"/>
      <c r="I34" s="47"/>
      <c r="J34" s="46" t="s">
        <v>31</v>
      </c>
      <c r="K34" s="46"/>
      <c r="L34" s="46"/>
      <c r="M34" s="48"/>
      <c r="N34" s="48"/>
      <c r="O34" s="48"/>
      <c r="P34" s="49"/>
    </row>
    <row r="35" spans="1:16" s="23" customFormat="1" ht="18" customHeight="1">
      <c r="A35" s="28"/>
      <c r="B35" s="28"/>
      <c r="C35" s="50" t="s">
        <v>235</v>
      </c>
      <c r="D35" s="286" t="s">
        <v>2</v>
      </c>
      <c r="E35" s="286"/>
      <c r="F35" s="51" t="s">
        <v>30</v>
      </c>
      <c r="G35" s="51"/>
      <c r="H35" s="51"/>
      <c r="I35" s="52"/>
      <c r="J35" s="51" t="s">
        <v>32</v>
      </c>
      <c r="K35" s="51"/>
      <c r="L35" s="51"/>
      <c r="M35" s="53"/>
      <c r="N35" s="53"/>
      <c r="O35" s="53"/>
      <c r="P35" s="54"/>
    </row>
    <row r="36" spans="1:16" s="23" customFormat="1" ht="18" customHeight="1">
      <c r="A36" s="28"/>
      <c r="B36" s="28"/>
      <c r="C36" s="50" t="s">
        <v>236</v>
      </c>
      <c r="D36" s="286" t="s">
        <v>2</v>
      </c>
      <c r="E36" s="286"/>
      <c r="F36" s="51" t="s">
        <v>3</v>
      </c>
      <c r="G36" s="51"/>
      <c r="H36" s="51"/>
      <c r="I36" s="52"/>
      <c r="J36" s="51" t="s">
        <v>4</v>
      </c>
      <c r="K36" s="51"/>
      <c r="L36" s="51"/>
      <c r="M36" s="53"/>
      <c r="N36" s="53"/>
      <c r="O36" s="53"/>
      <c r="P36" s="54"/>
    </row>
    <row r="37" spans="1:16" s="23" customFormat="1" ht="18" customHeight="1">
      <c r="A37" s="28"/>
      <c r="B37" s="28"/>
      <c r="C37" s="50" t="s">
        <v>237</v>
      </c>
      <c r="D37" s="286" t="s">
        <v>2</v>
      </c>
      <c r="E37" s="286"/>
      <c r="F37" s="51" t="s">
        <v>5</v>
      </c>
      <c r="G37" s="51"/>
      <c r="H37" s="51"/>
      <c r="I37" s="52"/>
      <c r="J37" s="51" t="s">
        <v>6</v>
      </c>
      <c r="K37" s="51"/>
      <c r="L37" s="51"/>
      <c r="M37" s="53"/>
      <c r="N37" s="53"/>
      <c r="O37" s="53"/>
      <c r="P37" s="54"/>
    </row>
    <row r="38" spans="1:16" s="23" customFormat="1" ht="18" customHeight="1">
      <c r="A38" s="28"/>
      <c r="B38" s="55"/>
      <c r="C38" s="56"/>
      <c r="D38" s="277" t="s">
        <v>47</v>
      </c>
      <c r="E38" s="57"/>
      <c r="F38" s="57"/>
      <c r="G38" s="57"/>
      <c r="H38" s="57"/>
      <c r="I38" s="57"/>
      <c r="J38" s="58"/>
      <c r="K38" s="58"/>
      <c r="L38" s="58"/>
      <c r="M38" s="58"/>
      <c r="N38" s="58"/>
      <c r="O38" s="58"/>
      <c r="P38" s="59"/>
    </row>
    <row r="39" spans="1:16" s="6" customFormat="1" ht="6.75" customHeight="1">
      <c r="A39" s="3"/>
      <c r="B39" s="7"/>
      <c r="C39" s="14"/>
      <c r="D39" s="14"/>
      <c r="E39" s="14"/>
      <c r="F39" s="14"/>
      <c r="G39" s="14"/>
      <c r="H39" s="14"/>
      <c r="I39" s="14"/>
      <c r="J39" s="14"/>
      <c r="K39" s="14"/>
      <c r="L39" s="14"/>
      <c r="M39" s="14"/>
      <c r="N39" s="14"/>
      <c r="O39" s="14"/>
      <c r="P39" s="14"/>
    </row>
    <row r="40" spans="1:16" s="23" customFormat="1" ht="18" customHeight="1">
      <c r="A40" s="296" t="s">
        <v>90</v>
      </c>
      <c r="B40" s="296"/>
      <c r="C40" s="76" t="s">
        <v>229</v>
      </c>
      <c r="D40" s="11"/>
      <c r="E40" s="11"/>
      <c r="F40" s="11"/>
      <c r="G40" s="11"/>
      <c r="H40" s="11"/>
      <c r="I40" s="73"/>
      <c r="J40" s="4"/>
      <c r="K40" s="4"/>
      <c r="L40" s="11"/>
      <c r="M40" s="11"/>
      <c r="N40" s="11"/>
      <c r="O40" s="11"/>
      <c r="P40" s="11"/>
    </row>
    <row r="41" spans="1:16" s="23" customFormat="1" ht="43.5" customHeight="1">
      <c r="A41" s="21"/>
      <c r="B41" s="24"/>
      <c r="C41" s="312" t="s">
        <v>230</v>
      </c>
      <c r="D41" s="312"/>
      <c r="E41" s="312"/>
      <c r="F41" s="312"/>
      <c r="G41" s="312"/>
      <c r="H41" s="312"/>
      <c r="I41" s="312"/>
      <c r="J41" s="312"/>
      <c r="K41" s="312"/>
      <c r="L41" s="312"/>
      <c r="M41" s="312"/>
      <c r="N41" s="312"/>
      <c r="O41" s="312"/>
      <c r="P41" s="312"/>
    </row>
    <row r="42" spans="1:16" s="23" customFormat="1" ht="18" customHeight="1">
      <c r="A42" s="296" t="s">
        <v>143</v>
      </c>
      <c r="B42" s="296"/>
      <c r="C42" s="24" t="s">
        <v>0</v>
      </c>
      <c r="D42" s="24"/>
      <c r="E42" s="24"/>
      <c r="F42" s="24"/>
      <c r="G42" s="24"/>
      <c r="H42" s="24"/>
      <c r="I42" s="24"/>
      <c r="J42" s="24"/>
      <c r="K42" s="24"/>
      <c r="L42" s="24"/>
      <c r="M42" s="24"/>
      <c r="N42" s="24"/>
      <c r="O42" s="24"/>
      <c r="P42" s="24"/>
    </row>
    <row r="43" spans="1:16" s="23" customFormat="1" ht="18" customHeight="1">
      <c r="A43" s="296" t="s">
        <v>144</v>
      </c>
      <c r="B43" s="296"/>
      <c r="C43" s="24" t="s">
        <v>179</v>
      </c>
      <c r="D43" s="24"/>
      <c r="E43" s="24"/>
      <c r="F43" s="24"/>
      <c r="G43" s="24"/>
      <c r="H43" s="24"/>
      <c r="I43" s="24"/>
      <c r="J43" s="24"/>
      <c r="K43" s="24"/>
      <c r="L43" s="24"/>
      <c r="M43" s="24"/>
      <c r="N43" s="24"/>
      <c r="O43" s="24"/>
      <c r="P43" s="24"/>
    </row>
    <row r="44" spans="1:16" s="23" customFormat="1" ht="18" customHeight="1">
      <c r="A44" s="296" t="s">
        <v>145</v>
      </c>
      <c r="B44" s="296"/>
      <c r="C44" s="77" t="s">
        <v>1</v>
      </c>
      <c r="D44" s="77"/>
      <c r="E44" s="77"/>
      <c r="F44" s="77"/>
      <c r="G44" s="77"/>
      <c r="H44" s="77"/>
      <c r="I44" s="77"/>
      <c r="J44" s="77"/>
      <c r="K44" s="77"/>
      <c r="L44" s="77"/>
      <c r="M44" s="77"/>
      <c r="N44" s="77"/>
      <c r="O44" s="77"/>
      <c r="P44" s="77"/>
    </row>
    <row r="45" spans="1:16" s="23" customFormat="1" ht="18" customHeight="1">
      <c r="A45" s="24" t="s">
        <v>226</v>
      </c>
      <c r="B45" s="24"/>
      <c r="C45" s="24"/>
      <c r="D45" s="24"/>
      <c r="E45" s="24"/>
      <c r="F45" s="238"/>
      <c r="O45" s="21"/>
      <c r="P45" s="21"/>
    </row>
    <row r="46" spans="1:16" s="23" customFormat="1" ht="18" customHeight="1" thickBot="1">
      <c r="A46" s="22"/>
      <c r="B46" s="236"/>
      <c r="C46" s="236"/>
      <c r="D46" s="236"/>
      <c r="E46" s="198" t="s">
        <v>81</v>
      </c>
      <c r="F46" s="198"/>
      <c r="G46" s="198"/>
      <c r="H46" s="198"/>
      <c r="I46" s="198"/>
      <c r="J46" s="198"/>
      <c r="K46" s="198"/>
      <c r="L46" s="198"/>
      <c r="M46" s="198"/>
      <c r="N46" s="237"/>
      <c r="O46" s="288" t="s">
        <v>80</v>
      </c>
      <c r="P46" s="288"/>
    </row>
    <row r="47" spans="1:16" s="23" customFormat="1" ht="19.5" customHeight="1">
      <c r="A47" s="21"/>
      <c r="B47" s="319" t="s">
        <v>50</v>
      </c>
      <c r="C47" s="320"/>
      <c r="D47" s="321"/>
      <c r="E47" s="205" t="s">
        <v>58</v>
      </c>
      <c r="F47" s="194"/>
      <c r="G47" s="196"/>
      <c r="H47" s="196"/>
      <c r="I47" s="196"/>
      <c r="J47" s="233" t="s">
        <v>183</v>
      </c>
      <c r="K47" s="194" t="s">
        <v>62</v>
      </c>
      <c r="L47" s="197"/>
      <c r="M47" s="197"/>
      <c r="N47" s="195" t="s">
        <v>63</v>
      </c>
      <c r="O47" s="289" t="s">
        <v>82</v>
      </c>
      <c r="P47" s="290"/>
    </row>
    <row r="48" spans="1:16" s="23" customFormat="1" ht="19.5" customHeight="1">
      <c r="A48" s="21"/>
      <c r="B48" s="322"/>
      <c r="C48" s="323"/>
      <c r="D48" s="324"/>
      <c r="E48" s="222" t="s">
        <v>217</v>
      </c>
      <c r="F48" s="52"/>
      <c r="G48" s="60"/>
      <c r="H48" s="60"/>
      <c r="I48" s="60"/>
      <c r="J48" s="234" t="s">
        <v>182</v>
      </c>
      <c r="K48" s="52" t="s">
        <v>64</v>
      </c>
      <c r="L48" s="26"/>
      <c r="M48" s="26"/>
      <c r="N48" s="84" t="s">
        <v>63</v>
      </c>
      <c r="O48" s="291"/>
      <c r="P48" s="292"/>
    </row>
    <row r="49" spans="1:16" s="23" customFormat="1" ht="19.5" customHeight="1" thickBot="1">
      <c r="A49" s="21"/>
      <c r="B49" s="325"/>
      <c r="C49" s="326"/>
      <c r="D49" s="327"/>
      <c r="E49" s="207" t="s">
        <v>59</v>
      </c>
      <c r="F49" s="198"/>
      <c r="G49" s="199"/>
      <c r="H49" s="199"/>
      <c r="I49" s="198"/>
      <c r="J49" s="235" t="s">
        <v>61</v>
      </c>
      <c r="K49" s="200"/>
      <c r="L49" s="200"/>
      <c r="M49" s="200"/>
      <c r="N49" s="220"/>
      <c r="O49" s="293"/>
      <c r="P49" s="294"/>
    </row>
    <row r="50" spans="1:16" s="23" customFormat="1" ht="19.5" customHeight="1">
      <c r="A50" s="21"/>
      <c r="B50" s="205" t="s">
        <v>242</v>
      </c>
      <c r="C50" s="194"/>
      <c r="D50" s="229"/>
      <c r="E50" s="52"/>
      <c r="F50" s="84" t="s">
        <v>60</v>
      </c>
      <c r="H50" s="52" t="s">
        <v>264</v>
      </c>
      <c r="I50" s="52"/>
      <c r="J50" s="52"/>
      <c r="K50" s="26"/>
      <c r="L50" s="26"/>
      <c r="M50" s="26"/>
      <c r="N50" s="60"/>
      <c r="O50" s="284" t="s">
        <v>83</v>
      </c>
      <c r="P50" s="285"/>
    </row>
    <row r="51" spans="1:16" s="23" customFormat="1" ht="19.5" customHeight="1">
      <c r="A51" s="21"/>
      <c r="B51" s="206" t="s">
        <v>243</v>
      </c>
      <c r="C51" s="61"/>
      <c r="D51" s="230"/>
      <c r="E51" s="61" t="s">
        <v>239</v>
      </c>
      <c r="F51" s="63"/>
      <c r="G51" s="63"/>
      <c r="H51" s="63" t="s">
        <v>66</v>
      </c>
      <c r="I51" s="64"/>
      <c r="J51" s="62"/>
      <c r="K51" s="65"/>
      <c r="L51" s="65"/>
      <c r="M51" s="221"/>
      <c r="N51" s="224"/>
      <c r="O51" s="284" t="s">
        <v>100</v>
      </c>
      <c r="P51" s="285"/>
    </row>
    <row r="52" spans="2:16" s="23" customFormat="1" ht="19.5" customHeight="1" thickBot="1">
      <c r="B52" s="222" t="s">
        <v>244</v>
      </c>
      <c r="C52" s="225"/>
      <c r="D52" s="231"/>
      <c r="E52" s="47" t="s">
        <v>246</v>
      </c>
      <c r="F52" s="226"/>
      <c r="G52" s="226" t="s">
        <v>65</v>
      </c>
      <c r="J52" s="227"/>
      <c r="K52" s="228"/>
      <c r="L52" s="228"/>
      <c r="M52" s="239"/>
      <c r="N52" s="240"/>
      <c r="O52" s="328" t="s">
        <v>84</v>
      </c>
      <c r="P52" s="329"/>
    </row>
    <row r="53" spans="2:16" s="23" customFormat="1" ht="19.5" customHeight="1" thickBot="1">
      <c r="B53" s="201" t="s">
        <v>245</v>
      </c>
      <c r="C53" s="202"/>
      <c r="D53" s="232"/>
      <c r="E53" s="201" t="s">
        <v>247</v>
      </c>
      <c r="F53" s="203"/>
      <c r="G53" s="203" t="s">
        <v>65</v>
      </c>
      <c r="H53" s="204"/>
      <c r="I53" s="204" t="s">
        <v>162</v>
      </c>
      <c r="J53" s="202"/>
      <c r="K53" s="202"/>
      <c r="L53" s="202"/>
      <c r="M53" s="202"/>
      <c r="N53" s="223"/>
      <c r="O53" s="330" t="s">
        <v>82</v>
      </c>
      <c r="P53" s="331"/>
    </row>
    <row r="54" spans="2:16" s="23" customFormat="1" ht="8.25" customHeight="1">
      <c r="B54" s="2"/>
      <c r="C54" s="20"/>
      <c r="D54" s="20"/>
      <c r="E54" s="20"/>
      <c r="F54" s="20"/>
      <c r="G54" s="20"/>
      <c r="H54" s="20"/>
      <c r="I54" s="20"/>
      <c r="J54" s="20"/>
      <c r="K54" s="20"/>
      <c r="L54" s="20"/>
      <c r="M54" s="20"/>
      <c r="N54" s="20"/>
      <c r="O54" s="20"/>
      <c r="P54" s="20"/>
    </row>
    <row r="55" spans="2:16" s="24" customFormat="1" ht="19.5" customHeight="1">
      <c r="B55" s="146" t="s">
        <v>248</v>
      </c>
      <c r="D55" s="20"/>
      <c r="E55" s="20"/>
      <c r="F55" s="20"/>
      <c r="G55" s="20"/>
      <c r="H55" s="20"/>
      <c r="I55" s="20"/>
      <c r="J55" s="20"/>
      <c r="K55" s="20"/>
      <c r="L55" s="20"/>
      <c r="M55" s="20"/>
      <c r="N55" s="20"/>
      <c r="O55" s="20"/>
      <c r="P55" s="20"/>
    </row>
    <row r="56" spans="2:16" s="23" customFormat="1" ht="19.5" customHeight="1">
      <c r="B56" s="146" t="s">
        <v>135</v>
      </c>
      <c r="D56" s="74"/>
      <c r="E56" s="74"/>
      <c r="F56" s="74"/>
      <c r="G56" s="74"/>
      <c r="H56" s="74"/>
      <c r="I56" s="74"/>
      <c r="J56" s="74"/>
      <c r="K56" s="74"/>
      <c r="L56" s="74"/>
      <c r="M56" s="74"/>
      <c r="N56" s="74"/>
      <c r="O56" s="74"/>
      <c r="P56" s="74"/>
    </row>
    <row r="57" spans="2:16" s="23" customFormat="1" ht="19.5" customHeight="1">
      <c r="B57" s="146" t="s">
        <v>77</v>
      </c>
      <c r="D57" s="74"/>
      <c r="E57" s="74"/>
      <c r="F57" s="74"/>
      <c r="G57" s="74"/>
      <c r="H57" s="74"/>
      <c r="I57" s="74"/>
      <c r="J57" s="74"/>
      <c r="K57" s="74"/>
      <c r="L57" s="74"/>
      <c r="M57" s="74"/>
      <c r="N57" s="74"/>
      <c r="O57" s="74"/>
      <c r="P57" s="74"/>
    </row>
    <row r="58" spans="2:16" s="23" customFormat="1" ht="19.5" customHeight="1">
      <c r="B58" s="147" t="s">
        <v>136</v>
      </c>
      <c r="D58" s="74"/>
      <c r="E58" s="74"/>
      <c r="F58" s="74"/>
      <c r="G58" s="74"/>
      <c r="H58" s="74"/>
      <c r="I58" s="74"/>
      <c r="J58" s="74"/>
      <c r="K58" s="74"/>
      <c r="L58" s="74"/>
      <c r="M58" s="74"/>
      <c r="N58" s="74"/>
      <c r="O58" s="74"/>
      <c r="P58" s="74"/>
    </row>
    <row r="59" spans="1:16" s="23" customFormat="1" ht="9" customHeight="1">
      <c r="A59" s="21"/>
      <c r="C59" s="24"/>
      <c r="D59" s="21"/>
      <c r="E59" s="21"/>
      <c r="F59" s="21"/>
      <c r="G59" s="21"/>
      <c r="H59" s="21"/>
      <c r="I59" s="21"/>
      <c r="J59" s="21"/>
      <c r="K59" s="21"/>
      <c r="L59" s="21"/>
      <c r="M59" s="21"/>
      <c r="N59" s="21"/>
      <c r="O59" s="21"/>
      <c r="P59" s="21"/>
    </row>
    <row r="60" spans="1:3" s="165" customFormat="1" ht="20.25" customHeight="1">
      <c r="A60" s="24" t="s">
        <v>146</v>
      </c>
      <c r="B60" s="24"/>
      <c r="C60" s="24"/>
    </row>
    <row r="61" spans="1:8" s="165" customFormat="1" ht="19.5" customHeight="1">
      <c r="A61" s="25"/>
      <c r="B61" s="246" t="s">
        <v>218</v>
      </c>
      <c r="C61" s="247"/>
      <c r="D61" s="248"/>
      <c r="E61" s="248"/>
      <c r="F61" s="248"/>
      <c r="G61" s="249"/>
      <c r="H61" s="165" t="s">
        <v>221</v>
      </c>
    </row>
    <row r="62" spans="1:15" s="165" customFormat="1" ht="19.5" customHeight="1">
      <c r="A62" s="25"/>
      <c r="B62" s="172">
        <v>1</v>
      </c>
      <c r="C62" s="24" t="s">
        <v>178</v>
      </c>
      <c r="D62" s="24"/>
      <c r="E62" s="24"/>
      <c r="F62" s="24"/>
      <c r="G62" s="24"/>
      <c r="H62" s="24"/>
      <c r="I62" s="143"/>
      <c r="J62" s="143"/>
      <c r="K62" s="143"/>
      <c r="L62" s="143"/>
      <c r="M62" s="143"/>
      <c r="N62" s="143"/>
      <c r="O62" s="143"/>
    </row>
    <row r="63" spans="1:15" s="165" customFormat="1" ht="19.5" customHeight="1" thickBot="1">
      <c r="A63" s="25"/>
      <c r="B63" s="172"/>
      <c r="C63" s="143" t="s">
        <v>254</v>
      </c>
      <c r="E63" s="143"/>
      <c r="F63" s="252"/>
      <c r="G63" s="252"/>
      <c r="H63" s="252"/>
      <c r="I63" s="252"/>
      <c r="J63" s="252"/>
      <c r="K63" s="252"/>
      <c r="L63" s="252"/>
      <c r="M63" s="252"/>
      <c r="N63" s="252"/>
      <c r="O63" s="143"/>
    </row>
    <row r="64" spans="1:15" s="165" customFormat="1" ht="19.5" customHeight="1" thickTop="1">
      <c r="A64" s="25"/>
      <c r="B64" s="172"/>
      <c r="C64" s="23"/>
      <c r="D64" s="24"/>
      <c r="E64" s="24"/>
      <c r="F64" s="253" t="s">
        <v>255</v>
      </c>
      <c r="G64" s="24"/>
      <c r="H64" s="24"/>
      <c r="I64" s="143"/>
      <c r="J64" s="143"/>
      <c r="K64" s="143"/>
      <c r="L64" s="143"/>
      <c r="M64" s="143"/>
      <c r="N64" s="143"/>
      <c r="O64" s="143"/>
    </row>
    <row r="65" spans="1:15" s="165" customFormat="1" ht="19.5" customHeight="1">
      <c r="A65" s="25"/>
      <c r="B65" s="172">
        <v>2</v>
      </c>
      <c r="C65" s="24" t="s">
        <v>175</v>
      </c>
      <c r="D65" s="24"/>
      <c r="E65" s="24"/>
      <c r="F65" s="24"/>
      <c r="G65" s="24"/>
      <c r="H65" s="24"/>
      <c r="I65" s="143"/>
      <c r="J65" s="143"/>
      <c r="K65" s="143"/>
      <c r="L65" s="143"/>
      <c r="M65" s="143"/>
      <c r="N65" s="143"/>
      <c r="O65" s="143"/>
    </row>
    <row r="66" spans="1:15" s="165" customFormat="1" ht="19.5" customHeight="1">
      <c r="A66" s="25"/>
      <c r="B66" s="216" t="s">
        <v>219</v>
      </c>
      <c r="C66" s="217"/>
      <c r="D66" s="217"/>
      <c r="E66" s="217"/>
      <c r="F66" s="217"/>
      <c r="G66" s="218"/>
      <c r="H66" s="143"/>
      <c r="I66" s="143"/>
      <c r="J66" s="143"/>
      <c r="K66" s="143"/>
      <c r="L66" s="143"/>
      <c r="M66" s="143"/>
      <c r="N66" s="143"/>
      <c r="O66" s="143"/>
    </row>
    <row r="67" spans="1:15" s="165" customFormat="1" ht="19.5" customHeight="1">
      <c r="A67" s="25"/>
      <c r="B67" s="172">
        <v>1</v>
      </c>
      <c r="C67" s="24" t="s">
        <v>176</v>
      </c>
      <c r="D67" s="143"/>
      <c r="E67" s="143"/>
      <c r="F67" s="143"/>
      <c r="G67" s="143"/>
      <c r="H67" s="143"/>
      <c r="I67" s="143"/>
      <c r="J67" s="143"/>
      <c r="K67" s="143"/>
      <c r="L67" s="143"/>
      <c r="M67" s="143"/>
      <c r="N67" s="143"/>
      <c r="O67" s="143"/>
    </row>
    <row r="68" spans="1:3" s="165" customFormat="1" ht="19.5" customHeight="1">
      <c r="A68" s="25"/>
      <c r="B68" s="91">
        <v>2</v>
      </c>
      <c r="C68" s="24" t="s">
        <v>163</v>
      </c>
    </row>
    <row r="69" spans="1:3" s="165" customFormat="1" ht="19.5" customHeight="1">
      <c r="A69" s="24" t="s">
        <v>220</v>
      </c>
      <c r="B69" s="24"/>
      <c r="C69" s="24"/>
    </row>
    <row r="70" spans="1:3" s="165" customFormat="1" ht="19.5" customHeight="1">
      <c r="A70" s="24"/>
      <c r="B70" s="24"/>
      <c r="C70" s="24" t="s">
        <v>224</v>
      </c>
    </row>
    <row r="71" spans="1:16" s="23" customFormat="1" ht="19.5" customHeight="1">
      <c r="A71" s="21"/>
      <c r="B71" s="24"/>
      <c r="D71" s="219" t="s">
        <v>216</v>
      </c>
      <c r="N71" s="22"/>
      <c r="O71" s="22"/>
      <c r="P71" s="22"/>
    </row>
    <row r="72" spans="2:16" s="23" customFormat="1" ht="19.5" customHeight="1">
      <c r="B72" s="172"/>
      <c r="C72" s="317" t="s">
        <v>96</v>
      </c>
      <c r="D72" s="318"/>
      <c r="E72" s="83" t="s">
        <v>137</v>
      </c>
      <c r="F72" s="82"/>
      <c r="G72" s="82"/>
      <c r="H72" s="82"/>
      <c r="I72" s="82"/>
      <c r="J72" s="82"/>
      <c r="K72" s="82"/>
      <c r="L72" s="21"/>
      <c r="N72" s="82"/>
      <c r="O72" s="82"/>
      <c r="P72" s="82"/>
    </row>
    <row r="73" spans="2:16" s="23" customFormat="1" ht="19.5" customHeight="1">
      <c r="B73" s="172"/>
      <c r="C73" s="307" t="s">
        <v>97</v>
      </c>
      <c r="D73" s="308"/>
      <c r="E73" s="82" t="s">
        <v>91</v>
      </c>
      <c r="F73" s="24"/>
      <c r="G73" s="24"/>
      <c r="H73" s="77"/>
      <c r="J73" s="82" t="s">
        <v>92</v>
      </c>
      <c r="K73" s="24"/>
      <c r="L73" s="24"/>
      <c r="M73" s="77"/>
      <c r="N73" s="82" t="s">
        <v>93</v>
      </c>
      <c r="O73" s="24"/>
      <c r="P73" s="21"/>
    </row>
    <row r="74" spans="1:16" s="23" customFormat="1" ht="19.5" customHeight="1">
      <c r="A74" s="21"/>
      <c r="B74" s="172"/>
      <c r="E74" s="82" t="s">
        <v>94</v>
      </c>
      <c r="F74" s="24"/>
      <c r="G74" s="24"/>
      <c r="H74" s="77"/>
      <c r="J74" s="22"/>
      <c r="K74" s="22"/>
      <c r="L74" s="22"/>
      <c r="N74" s="22"/>
      <c r="O74" s="22"/>
      <c r="P74" s="22"/>
    </row>
    <row r="75" spans="1:16" s="23" customFormat="1" ht="19.5" customHeight="1">
      <c r="A75" s="21"/>
      <c r="B75" s="172"/>
      <c r="E75" s="82" t="s">
        <v>95</v>
      </c>
      <c r="F75" s="24"/>
      <c r="G75" s="24"/>
      <c r="H75" s="77"/>
      <c r="J75" s="22"/>
      <c r="K75" s="22"/>
      <c r="L75" s="22"/>
      <c r="N75" s="22"/>
      <c r="O75" s="22"/>
      <c r="P75" s="22"/>
    </row>
    <row r="76" spans="1:16" s="23" customFormat="1" ht="19.5" customHeight="1">
      <c r="A76" s="21"/>
      <c r="B76" s="172"/>
      <c r="C76" s="307" t="s">
        <v>227</v>
      </c>
      <c r="D76" s="308"/>
      <c r="E76" s="82" t="s">
        <v>228</v>
      </c>
      <c r="F76" s="24"/>
      <c r="G76" s="24"/>
      <c r="H76" s="77"/>
      <c r="J76" s="22"/>
      <c r="K76" s="22"/>
      <c r="L76" s="22"/>
      <c r="N76" s="22"/>
      <c r="O76" s="22"/>
      <c r="P76" s="22"/>
    </row>
    <row r="77" spans="1:16" s="23" customFormat="1" ht="19.5" customHeight="1">
      <c r="A77" s="24" t="s">
        <v>222</v>
      </c>
      <c r="B77" s="172"/>
      <c r="D77" s="24" t="s">
        <v>249</v>
      </c>
      <c r="E77" s="24"/>
      <c r="F77" s="24"/>
      <c r="G77" s="24"/>
      <c r="H77" s="24"/>
      <c r="I77" s="82"/>
      <c r="J77" s="82"/>
      <c r="K77" s="82"/>
      <c r="L77" s="82"/>
      <c r="M77" s="82"/>
      <c r="N77" s="82"/>
      <c r="O77" s="82"/>
      <c r="P77" s="82"/>
    </row>
    <row r="78" spans="1:16" s="23" customFormat="1" ht="19.5" customHeight="1">
      <c r="A78" s="21"/>
      <c r="B78" s="172"/>
      <c r="D78" s="24" t="s">
        <v>223</v>
      </c>
      <c r="E78" s="24"/>
      <c r="F78" s="24"/>
      <c r="G78" s="24"/>
      <c r="H78" s="24"/>
      <c r="I78" s="82"/>
      <c r="J78" s="82"/>
      <c r="K78" s="82"/>
      <c r="L78" s="82"/>
      <c r="M78" s="82"/>
      <c r="N78" s="82"/>
      <c r="O78" s="82"/>
      <c r="P78" s="82"/>
    </row>
    <row r="79" spans="1:16" s="23" customFormat="1" ht="19.5" customHeight="1">
      <c r="A79" s="21"/>
      <c r="B79" s="172"/>
      <c r="D79" s="22"/>
      <c r="E79" s="22"/>
      <c r="F79" s="22"/>
      <c r="G79" s="22"/>
      <c r="H79" s="316" t="s">
        <v>164</v>
      </c>
      <c r="I79" s="316"/>
      <c r="J79" s="316"/>
      <c r="K79" s="316"/>
      <c r="L79" s="316"/>
      <c r="M79" s="316"/>
      <c r="N79" s="316"/>
      <c r="O79" s="316"/>
      <c r="P79" s="22"/>
    </row>
    <row r="80" spans="1:20" s="23" customFormat="1" ht="21" customHeight="1">
      <c r="A80" s="24" t="s">
        <v>225</v>
      </c>
      <c r="B80" s="24"/>
      <c r="C80" s="24" t="s">
        <v>180</v>
      </c>
      <c r="F80" s="315">
        <v>42418</v>
      </c>
      <c r="G80" s="315"/>
      <c r="H80" s="315"/>
      <c r="I80" s="315"/>
      <c r="J80" s="315"/>
      <c r="K80" s="190"/>
      <c r="R80" s="66"/>
      <c r="S80" s="66"/>
      <c r="T80" s="66"/>
    </row>
    <row r="81" spans="1:20" s="23" customFormat="1" ht="21" customHeight="1">
      <c r="A81" s="21"/>
      <c r="D81" s="190"/>
      <c r="E81" s="190"/>
      <c r="F81" s="189" t="s">
        <v>186</v>
      </c>
      <c r="G81" s="190"/>
      <c r="I81" s="67"/>
      <c r="K81" s="68"/>
      <c r="R81" s="66"/>
      <c r="S81" s="66"/>
      <c r="T81" s="66"/>
    </row>
    <row r="82" spans="1:20" s="23" customFormat="1" ht="21" customHeight="1">
      <c r="A82" s="21"/>
      <c r="B82" s="191"/>
      <c r="C82" s="24" t="s">
        <v>181</v>
      </c>
      <c r="D82" s="191"/>
      <c r="E82" s="191"/>
      <c r="F82" s="315">
        <v>42437</v>
      </c>
      <c r="G82" s="315"/>
      <c r="H82" s="315"/>
      <c r="I82" s="315"/>
      <c r="J82" s="315"/>
      <c r="K82" s="190"/>
      <c r="L82" s="191"/>
      <c r="M82" s="191"/>
      <c r="N82" s="191"/>
      <c r="O82" s="191"/>
      <c r="P82" s="191"/>
      <c r="R82" s="69"/>
      <c r="S82" s="66"/>
      <c r="T82" s="66"/>
    </row>
    <row r="83" spans="1:20" s="23" customFormat="1" ht="21" customHeight="1">
      <c r="A83" s="70" t="s">
        <v>12</v>
      </c>
      <c r="B83" s="70"/>
      <c r="C83" s="70"/>
      <c r="D83" s="70"/>
      <c r="E83" s="70"/>
      <c r="F83" s="189" t="s">
        <v>185</v>
      </c>
      <c r="G83" s="70"/>
      <c r="I83" s="70"/>
      <c r="J83" s="70"/>
      <c r="K83" s="70"/>
      <c r="N83" s="71"/>
      <c r="R83" s="72"/>
      <c r="S83" s="72"/>
      <c r="T83" s="72"/>
    </row>
    <row r="84" s="23" customFormat="1" ht="18" customHeight="1"/>
    <row r="85" s="23" customFormat="1" ht="16.5" customHeight="1"/>
    <row r="86" s="23" customFormat="1" ht="16.5" customHeight="1"/>
    <row r="87" s="23" customFormat="1" ht="16.5" customHeight="1"/>
    <row r="88" s="23" customFormat="1" ht="16.5" customHeight="1"/>
    <row r="89" s="23" customFormat="1" ht="12.75"/>
    <row r="90" s="23" customFormat="1" ht="12.75"/>
    <row r="91" s="23" customFormat="1" ht="12.75"/>
    <row r="92" s="23" customFormat="1" ht="12.75"/>
    <row r="93" s="23" customFormat="1" ht="12.75"/>
    <row r="94" s="23" customFormat="1" ht="12.75"/>
    <row r="95" s="23" customFormat="1" ht="12.75"/>
  </sheetData>
  <sheetProtection/>
  <mergeCells count="55">
    <mergeCell ref="C76:D76"/>
    <mergeCell ref="F26:I26"/>
    <mergeCell ref="F80:J80"/>
    <mergeCell ref="F82:J82"/>
    <mergeCell ref="H79:O79"/>
    <mergeCell ref="A44:B44"/>
    <mergeCell ref="C72:D72"/>
    <mergeCell ref="B47:D49"/>
    <mergeCell ref="O52:P52"/>
    <mergeCell ref="O53:P53"/>
    <mergeCell ref="C73:D73"/>
    <mergeCell ref="D24:E24"/>
    <mergeCell ref="C13:P13"/>
    <mergeCell ref="F24:I24"/>
    <mergeCell ref="D25:E25"/>
    <mergeCell ref="A40:B40"/>
    <mergeCell ref="A43:B43"/>
    <mergeCell ref="C41:P41"/>
    <mergeCell ref="A42:B42"/>
    <mergeCell ref="D31:P31"/>
    <mergeCell ref="C7:P7"/>
    <mergeCell ref="D21:E21"/>
    <mergeCell ref="A12:C12"/>
    <mergeCell ref="C14:P14"/>
    <mergeCell ref="A17:B17"/>
    <mergeCell ref="D26:E26"/>
    <mergeCell ref="F21:I21"/>
    <mergeCell ref="D22:P22"/>
    <mergeCell ref="N1:P1"/>
    <mergeCell ref="A7:B7"/>
    <mergeCell ref="H4:M4"/>
    <mergeCell ref="H5:M5"/>
    <mergeCell ref="D20:E20"/>
    <mergeCell ref="C4:F4"/>
    <mergeCell ref="C5:F5"/>
    <mergeCell ref="A6:P6"/>
    <mergeCell ref="A8:B8"/>
    <mergeCell ref="C17:P17"/>
    <mergeCell ref="O50:P50"/>
    <mergeCell ref="O51:P51"/>
    <mergeCell ref="D27:E27"/>
    <mergeCell ref="D36:E36"/>
    <mergeCell ref="D34:E34"/>
    <mergeCell ref="F27:I27"/>
    <mergeCell ref="D37:E37"/>
    <mergeCell ref="D35:E35"/>
    <mergeCell ref="O46:P46"/>
    <mergeCell ref="O47:P49"/>
    <mergeCell ref="D28:E28"/>
    <mergeCell ref="F28:I28"/>
    <mergeCell ref="F20:I20"/>
    <mergeCell ref="C15:P15"/>
    <mergeCell ref="F25:I25"/>
    <mergeCell ref="F23:I23"/>
    <mergeCell ref="D23:E23"/>
  </mergeCells>
  <hyperlinks>
    <hyperlink ref="C44" r:id="rId1" display="http://www.tsp-yamato.com/"/>
    <hyperlink ref="H4" r:id="rId2" display="http://www.geocities.jp/ttm3ttm3/"/>
    <hyperlink ref="H5" r:id="rId3" display="ttm3ttm3@yahoo.co.jp"/>
  </hyperlinks>
  <printOptions horizontalCentered="1" verticalCentered="1"/>
  <pageMargins left="0.3937007874015748" right="0.3937007874015748" top="0.7874015748031497" bottom="0.5905511811023623" header="0.5118110236220472" footer="0.5118110236220472"/>
  <pageSetup horizontalDpi="600" verticalDpi="600" orientation="portrait" paperSize="9" r:id="rId4"/>
</worksheet>
</file>

<file path=xl/worksheets/sheet2.xml><?xml version="1.0" encoding="utf-8"?>
<worksheet xmlns="http://schemas.openxmlformats.org/spreadsheetml/2006/main" xmlns:r="http://schemas.openxmlformats.org/officeDocument/2006/relationships">
  <dimension ref="A1:I39"/>
  <sheetViews>
    <sheetView view="pageBreakPreview" zoomScaleSheetLayoutView="100" workbookViewId="0" topLeftCell="A1">
      <selection activeCell="F16" sqref="F16"/>
    </sheetView>
  </sheetViews>
  <sheetFormatPr defaultColWidth="9.140625" defaultRowHeight="12.75"/>
  <cols>
    <col min="1" max="1" width="5.140625" style="97" customWidth="1"/>
    <col min="2" max="2" width="12.140625" style="97" customWidth="1"/>
    <col min="3" max="5" width="10.00390625" style="97" customWidth="1"/>
    <col min="6" max="6" width="12.00390625" style="97" customWidth="1"/>
    <col min="7" max="7" width="10.00390625" style="97" customWidth="1"/>
    <col min="8" max="8" width="11.00390625" style="97" customWidth="1"/>
    <col min="9" max="9" width="10.00390625" style="97" customWidth="1"/>
    <col min="10" max="13" width="13.00390625" style="97" customWidth="1"/>
    <col min="14" max="19" width="6.00390625" style="97" customWidth="1"/>
    <col min="20" max="16384" width="9.140625" style="97" customWidth="1"/>
  </cols>
  <sheetData>
    <row r="1" spans="1:9" ht="33" customHeight="1">
      <c r="A1" s="349" t="s">
        <v>165</v>
      </c>
      <c r="B1" s="349"/>
      <c r="C1" s="349"/>
      <c r="D1" s="349"/>
      <c r="E1" s="349"/>
      <c r="F1" s="349"/>
      <c r="G1" s="349"/>
      <c r="H1" s="349"/>
      <c r="I1" s="349"/>
    </row>
    <row r="2" spans="1:9" ht="9" customHeight="1">
      <c r="A2" s="98"/>
      <c r="B2" s="98"/>
      <c r="C2" s="98"/>
      <c r="D2" s="98"/>
      <c r="E2" s="98"/>
      <c r="F2" s="98"/>
      <c r="G2" s="98"/>
      <c r="H2" s="98"/>
      <c r="I2" s="98"/>
    </row>
    <row r="3" spans="1:9" ht="32.25" customHeight="1">
      <c r="A3" s="336" t="s">
        <v>13</v>
      </c>
      <c r="B3" s="337"/>
      <c r="C3" s="336"/>
      <c r="D3" s="355"/>
      <c r="E3" s="355"/>
      <c r="F3" s="337"/>
      <c r="G3" s="103"/>
      <c r="H3" s="176" t="s">
        <v>166</v>
      </c>
      <c r="I3" s="175"/>
    </row>
    <row r="4" spans="1:9" ht="32.25" customHeight="1">
      <c r="A4" s="336" t="s">
        <v>44</v>
      </c>
      <c r="B4" s="337"/>
      <c r="C4" s="336"/>
      <c r="D4" s="355"/>
      <c r="E4" s="355"/>
      <c r="F4" s="337"/>
      <c r="G4" s="103"/>
      <c r="H4" s="353" t="s">
        <v>167</v>
      </c>
      <c r="I4" s="354"/>
    </row>
    <row r="5" spans="1:9" ht="20.25" customHeight="1">
      <c r="A5" s="101"/>
      <c r="B5" s="102" t="s">
        <v>68</v>
      </c>
      <c r="C5" s="103"/>
      <c r="D5" s="103"/>
      <c r="E5" s="103"/>
      <c r="F5" s="104"/>
      <c r="G5" s="100"/>
      <c r="H5" s="99"/>
      <c r="I5" s="100"/>
    </row>
    <row r="6" spans="1:9" ht="32.25" customHeight="1">
      <c r="A6" s="338" t="s">
        <v>14</v>
      </c>
      <c r="B6" s="339"/>
      <c r="C6" s="338"/>
      <c r="D6" s="346"/>
      <c r="E6" s="339"/>
      <c r="F6" s="105" t="s">
        <v>53</v>
      </c>
      <c r="G6" s="350"/>
      <c r="H6" s="351"/>
      <c r="I6" s="352"/>
    </row>
    <row r="7" spans="1:9" ht="20.25" customHeight="1">
      <c r="A7" s="106"/>
      <c r="B7" s="335" t="s">
        <v>55</v>
      </c>
      <c r="C7" s="335"/>
      <c r="D7" s="335"/>
      <c r="E7" s="335"/>
      <c r="F7" s="335"/>
      <c r="G7" s="335"/>
      <c r="H7" s="335"/>
      <c r="I7" s="335"/>
    </row>
    <row r="8" spans="1:9" s="110" customFormat="1" ht="20.25" customHeight="1">
      <c r="A8" s="108" t="s">
        <v>104</v>
      </c>
      <c r="B8" s="109"/>
      <c r="C8" s="109"/>
      <c r="D8" s="109"/>
      <c r="E8" s="109"/>
      <c r="F8" s="109"/>
      <c r="G8" s="109"/>
      <c r="H8" s="109"/>
      <c r="I8" s="109"/>
    </row>
    <row r="9" spans="1:9" s="110" customFormat="1" ht="20.25" customHeight="1">
      <c r="A9" s="108" t="s">
        <v>103</v>
      </c>
      <c r="B9" s="109"/>
      <c r="C9" s="109"/>
      <c r="D9" s="109"/>
      <c r="E9" s="109"/>
      <c r="F9" s="109"/>
      <c r="G9" s="109"/>
      <c r="H9" s="109"/>
      <c r="I9" s="109"/>
    </row>
    <row r="10" spans="1:9" s="110" customFormat="1" ht="20.25" customHeight="1">
      <c r="A10" s="108" t="s">
        <v>51</v>
      </c>
      <c r="B10" s="109"/>
      <c r="C10" s="109"/>
      <c r="D10" s="109"/>
      <c r="E10" s="109"/>
      <c r="F10" s="109"/>
      <c r="G10" s="109"/>
      <c r="H10" s="109"/>
      <c r="I10" s="109"/>
    </row>
    <row r="11" spans="1:9" s="110" customFormat="1" ht="11.25" customHeight="1">
      <c r="A11" s="108"/>
      <c r="B11" s="109"/>
      <c r="C11" s="109"/>
      <c r="D11" s="109"/>
      <c r="E11" s="109"/>
      <c r="F11" s="109"/>
      <c r="G11" s="109"/>
      <c r="H11" s="109"/>
      <c r="I11" s="109"/>
    </row>
    <row r="12" spans="1:9" ht="20.25" customHeight="1">
      <c r="A12" s="111" t="s">
        <v>69</v>
      </c>
      <c r="B12" s="112"/>
      <c r="C12" s="112"/>
      <c r="D12" s="107"/>
      <c r="E12" s="112"/>
      <c r="F12" s="112"/>
      <c r="G12" s="112"/>
      <c r="H12" s="112"/>
      <c r="I12" s="112"/>
    </row>
    <row r="13" spans="1:9" s="110" customFormat="1" ht="20.25" customHeight="1">
      <c r="A13" s="113">
        <v>1</v>
      </c>
      <c r="B13" s="114" t="s">
        <v>52</v>
      </c>
      <c r="D13" s="99"/>
      <c r="H13" s="99"/>
      <c r="I13" s="115"/>
    </row>
    <row r="14" spans="1:9" s="110" customFormat="1" ht="20.25" customHeight="1">
      <c r="A14" s="116">
        <v>2</v>
      </c>
      <c r="B14" s="114" t="s">
        <v>78</v>
      </c>
      <c r="D14" s="99"/>
      <c r="E14" s="117"/>
      <c r="F14" s="117"/>
      <c r="G14" s="117"/>
      <c r="H14" s="99"/>
      <c r="I14" s="99"/>
    </row>
    <row r="15" spans="1:9" s="110" customFormat="1" ht="20.25" customHeight="1">
      <c r="A15" s="116">
        <v>3</v>
      </c>
      <c r="B15" s="114" t="s">
        <v>107</v>
      </c>
      <c r="C15" s="117"/>
      <c r="D15" s="99"/>
      <c r="E15" s="117"/>
      <c r="F15" s="348"/>
      <c r="G15" s="348"/>
      <c r="H15" s="348"/>
      <c r="I15" s="348"/>
    </row>
    <row r="16" spans="1:9" s="110" customFormat="1" ht="20.25" customHeight="1">
      <c r="A16" s="116">
        <v>4</v>
      </c>
      <c r="B16" s="114" t="s">
        <v>105</v>
      </c>
      <c r="C16" s="117"/>
      <c r="D16" s="348" t="s">
        <v>106</v>
      </c>
      <c r="E16" s="348"/>
      <c r="F16" s="148"/>
      <c r="G16" s="148"/>
      <c r="H16" s="148"/>
      <c r="I16" s="148"/>
    </row>
    <row r="17" spans="1:9" s="110" customFormat="1" ht="20.25" customHeight="1">
      <c r="A17" s="116"/>
      <c r="B17" s="114"/>
      <c r="C17" s="117"/>
      <c r="D17" s="347"/>
      <c r="E17" s="347"/>
      <c r="F17" s="348"/>
      <c r="G17" s="348"/>
      <c r="H17" s="348"/>
      <c r="I17" s="348"/>
    </row>
    <row r="18" spans="1:9" s="120" customFormat="1" ht="20.25" customHeight="1">
      <c r="A18" s="121" t="s">
        <v>250</v>
      </c>
      <c r="B18" s="118"/>
      <c r="C18" s="118"/>
      <c r="D18" s="118"/>
      <c r="E18" s="119"/>
      <c r="F18" s="119"/>
      <c r="G18" s="119"/>
      <c r="H18" s="119"/>
      <c r="I18" s="119"/>
    </row>
    <row r="19" spans="2:9" s="120" customFormat="1" ht="20.25" customHeight="1">
      <c r="B19" s="150" t="s">
        <v>119</v>
      </c>
      <c r="C19" s="122"/>
      <c r="D19" s="150" t="s">
        <v>256</v>
      </c>
      <c r="E19" s="122"/>
      <c r="F19" s="150" t="s">
        <v>108</v>
      </c>
      <c r="G19" s="123"/>
      <c r="H19" s="150" t="s">
        <v>115</v>
      </c>
      <c r="I19" s="123"/>
    </row>
    <row r="20" spans="2:9" s="120" customFormat="1" ht="20.25" customHeight="1">
      <c r="B20" s="150" t="s">
        <v>122</v>
      </c>
      <c r="C20" s="122"/>
      <c r="D20" s="150" t="s">
        <v>257</v>
      </c>
      <c r="E20" s="122"/>
      <c r="F20" s="150" t="s">
        <v>109</v>
      </c>
      <c r="G20" s="123"/>
      <c r="H20" s="150" t="s">
        <v>116</v>
      </c>
      <c r="I20" s="123"/>
    </row>
    <row r="21" spans="2:9" s="120" customFormat="1" ht="20.25" customHeight="1">
      <c r="B21" s="150" t="s">
        <v>120</v>
      </c>
      <c r="C21" s="122"/>
      <c r="D21" s="150" t="s">
        <v>258</v>
      </c>
      <c r="E21" s="122"/>
      <c r="F21" s="150" t="s">
        <v>110</v>
      </c>
      <c r="G21" s="123"/>
      <c r="H21" s="150" t="s">
        <v>117</v>
      </c>
      <c r="I21" s="123"/>
    </row>
    <row r="22" spans="2:9" s="120" customFormat="1" ht="20.25" customHeight="1">
      <c r="B22" s="150" t="s">
        <v>121</v>
      </c>
      <c r="C22" s="122"/>
      <c r="D22" s="150" t="s">
        <v>259</v>
      </c>
      <c r="E22" s="122"/>
      <c r="F22" s="150" t="s">
        <v>111</v>
      </c>
      <c r="G22" s="123"/>
      <c r="H22" s="150" t="s">
        <v>118</v>
      </c>
      <c r="I22" s="123"/>
    </row>
    <row r="23" spans="2:9" s="120" customFormat="1" ht="20.25" customHeight="1" thickBot="1">
      <c r="B23" s="154" t="s">
        <v>124</v>
      </c>
      <c r="C23" s="188">
        <f>SUM(C19:C22)</f>
        <v>0</v>
      </c>
      <c r="D23" s="154" t="s">
        <v>125</v>
      </c>
      <c r="E23" s="188">
        <f>SUM(E19:E22)</f>
        <v>0</v>
      </c>
      <c r="F23" s="150" t="s">
        <v>112</v>
      </c>
      <c r="G23" s="123"/>
      <c r="H23" s="150" t="s">
        <v>207</v>
      </c>
      <c r="I23" s="123"/>
    </row>
    <row r="24" spans="2:9" s="120" customFormat="1" ht="20.25" customHeight="1">
      <c r="B24" s="340" t="s">
        <v>204</v>
      </c>
      <c r="C24" s="341"/>
      <c r="D24" s="173">
        <f>G26+I26</f>
        <v>0</v>
      </c>
      <c r="E24" s="155" t="s">
        <v>42</v>
      </c>
      <c r="F24" s="150" t="s">
        <v>113</v>
      </c>
      <c r="G24" s="123"/>
      <c r="H24" s="150" t="s">
        <v>208</v>
      </c>
      <c r="I24" s="123"/>
    </row>
    <row r="25" spans="2:9" s="120" customFormat="1" ht="20.25" customHeight="1" thickBot="1">
      <c r="B25" s="342" t="s">
        <v>138</v>
      </c>
      <c r="C25" s="343"/>
      <c r="D25" s="209">
        <f>C23+E23</f>
        <v>0</v>
      </c>
      <c r="E25" s="156" t="s">
        <v>42</v>
      </c>
      <c r="F25" s="150" t="s">
        <v>114</v>
      </c>
      <c r="G25" s="123"/>
      <c r="H25" s="150" t="s">
        <v>260</v>
      </c>
      <c r="I25" s="123"/>
    </row>
    <row r="26" spans="1:9" s="120" customFormat="1" ht="20.25" customHeight="1" thickBot="1">
      <c r="A26" s="97"/>
      <c r="B26" s="344" t="s">
        <v>139</v>
      </c>
      <c r="C26" s="345"/>
      <c r="D26" s="210">
        <f>SUM(D24:D25)</f>
        <v>0</v>
      </c>
      <c r="E26" s="157" t="s">
        <v>42</v>
      </c>
      <c r="F26" s="149" t="s">
        <v>126</v>
      </c>
      <c r="G26" s="174">
        <f>SUM(G19:G25)</f>
        <v>0</v>
      </c>
      <c r="H26" s="150" t="s">
        <v>127</v>
      </c>
      <c r="I26" s="174">
        <f>SUM(I19:I25)</f>
        <v>0</v>
      </c>
    </row>
    <row r="27" spans="1:9" s="120" customFormat="1" ht="6" customHeight="1">
      <c r="A27" s="97"/>
      <c r="B27" s="151"/>
      <c r="C27" s="118"/>
      <c r="D27" s="152"/>
      <c r="E27" s="153"/>
      <c r="F27" s="124"/>
      <c r="G27" s="124"/>
      <c r="H27" s="125"/>
      <c r="I27" s="126"/>
    </row>
    <row r="28" spans="1:9" s="120" customFormat="1" ht="20.25" customHeight="1">
      <c r="A28" s="121" t="s">
        <v>123</v>
      </c>
      <c r="B28" s="118"/>
      <c r="C28" s="118"/>
      <c r="D28" s="118"/>
      <c r="E28" s="119"/>
      <c r="F28" s="119"/>
      <c r="G28" s="119"/>
      <c r="H28" s="119"/>
      <c r="I28" s="119"/>
    </row>
    <row r="29" spans="1:9" ht="20.25" customHeight="1">
      <c r="A29" s="332" t="s">
        <v>239</v>
      </c>
      <c r="B29" s="332"/>
      <c r="C29" s="262" t="s">
        <v>17</v>
      </c>
      <c r="D29" s="128" t="s">
        <v>23</v>
      </c>
      <c r="E29" s="122"/>
      <c r="F29" s="128" t="s">
        <v>42</v>
      </c>
      <c r="G29" s="128" t="s">
        <v>24</v>
      </c>
      <c r="H29" s="158">
        <f>IF(E29="","",0)</f>
      </c>
      <c r="I29" s="128" t="s">
        <v>20</v>
      </c>
    </row>
    <row r="30" spans="1:9" ht="20.25" customHeight="1">
      <c r="A30" s="332" t="s">
        <v>261</v>
      </c>
      <c r="B30" s="332"/>
      <c r="C30" s="129">
        <v>400</v>
      </c>
      <c r="D30" s="128" t="s">
        <v>23</v>
      </c>
      <c r="E30" s="122"/>
      <c r="F30" s="128" t="s">
        <v>42</v>
      </c>
      <c r="G30" s="128" t="s">
        <v>24</v>
      </c>
      <c r="H30" s="158">
        <f>IF(+E30="","",+C30*E30)</f>
      </c>
      <c r="I30" s="128" t="s">
        <v>20</v>
      </c>
    </row>
    <row r="31" spans="1:9" ht="20.25" customHeight="1">
      <c r="A31" s="333" t="s">
        <v>262</v>
      </c>
      <c r="B31" s="333"/>
      <c r="C31" s="129">
        <v>500</v>
      </c>
      <c r="D31" s="128" t="s">
        <v>23</v>
      </c>
      <c r="E31" s="122"/>
      <c r="F31" s="128" t="s">
        <v>42</v>
      </c>
      <c r="G31" s="128" t="s">
        <v>24</v>
      </c>
      <c r="H31" s="158">
        <f>IF(+E31="","",+C31*E31)</f>
      </c>
      <c r="I31" s="128" t="s">
        <v>20</v>
      </c>
    </row>
    <row r="32" spans="1:9" ht="20.25" customHeight="1">
      <c r="A32" s="332" t="s">
        <v>59</v>
      </c>
      <c r="B32" s="332"/>
      <c r="C32" s="129">
        <v>600</v>
      </c>
      <c r="D32" s="128" t="s">
        <v>23</v>
      </c>
      <c r="E32" s="122"/>
      <c r="F32" s="128" t="s">
        <v>42</v>
      </c>
      <c r="G32" s="128" t="s">
        <v>24</v>
      </c>
      <c r="H32" s="158">
        <f>IF(+E32="","",+C32*E32)</f>
      </c>
      <c r="I32" s="128" t="s">
        <v>20</v>
      </c>
    </row>
    <row r="33" spans="1:9" ht="20.25" customHeight="1">
      <c r="A33" s="332" t="s">
        <v>263</v>
      </c>
      <c r="B33" s="332"/>
      <c r="C33" s="129">
        <v>800</v>
      </c>
      <c r="D33" s="128" t="s">
        <v>23</v>
      </c>
      <c r="E33" s="122"/>
      <c r="F33" s="128" t="s">
        <v>42</v>
      </c>
      <c r="G33" s="128" t="s">
        <v>24</v>
      </c>
      <c r="H33" s="158">
        <f>IF(+E33="","",+C33*E33)</f>
      </c>
      <c r="I33" s="128" t="s">
        <v>20</v>
      </c>
    </row>
    <row r="34" spans="1:9" ht="20.25" customHeight="1" thickBot="1">
      <c r="A34" s="332" t="s">
        <v>58</v>
      </c>
      <c r="B34" s="332"/>
      <c r="C34" s="130">
        <v>1000</v>
      </c>
      <c r="D34" s="131" t="s">
        <v>23</v>
      </c>
      <c r="E34" s="132"/>
      <c r="F34" s="131" t="s">
        <v>42</v>
      </c>
      <c r="G34" s="131" t="s">
        <v>24</v>
      </c>
      <c r="H34" s="159">
        <f>IF(+E34="","",+C34*E34)</f>
      </c>
      <c r="I34" s="131" t="s">
        <v>20</v>
      </c>
    </row>
    <row r="35" spans="3:9" ht="20.25" customHeight="1" thickBot="1">
      <c r="C35" s="133" t="s">
        <v>18</v>
      </c>
      <c r="E35" s="211">
        <f>IF(SUM(E29:E34)=0,"",SUM(E29:E34))</f>
      </c>
      <c r="F35" s="134" t="s">
        <v>42</v>
      </c>
      <c r="H35" s="160">
        <f>IF(SUM(H29:H34)=0,"",SUM(H29:H34))</f>
      </c>
      <c r="I35" s="128" t="s">
        <v>20</v>
      </c>
    </row>
    <row r="36" spans="2:8" ht="11.25" customHeight="1">
      <c r="B36" s="135"/>
      <c r="D36" s="136"/>
      <c r="E36" s="127"/>
      <c r="G36" s="137"/>
      <c r="H36" s="137"/>
    </row>
    <row r="37" spans="2:8" ht="20.25" customHeight="1">
      <c r="B37" s="334" t="s">
        <v>45</v>
      </c>
      <c r="C37" s="334"/>
      <c r="D37" s="334"/>
      <c r="E37" s="334"/>
      <c r="F37" s="334"/>
      <c r="G37" s="334"/>
      <c r="H37" s="334"/>
    </row>
    <row r="38" spans="2:9" ht="20.25" customHeight="1">
      <c r="B38" s="138" t="s">
        <v>21</v>
      </c>
      <c r="C38" s="138"/>
      <c r="E38" s="139"/>
      <c r="F38" s="140" t="s">
        <v>102</v>
      </c>
      <c r="G38" s="141"/>
      <c r="H38" s="141"/>
      <c r="I38" s="142"/>
    </row>
    <row r="39" ht="6.75" customHeight="1">
      <c r="I39" s="125"/>
    </row>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sheetData>
  <sheetProtection/>
  <mergeCells count="23">
    <mergeCell ref="A1:I1"/>
    <mergeCell ref="G6:I6"/>
    <mergeCell ref="F15:I15"/>
    <mergeCell ref="A3:B3"/>
    <mergeCell ref="H4:I4"/>
    <mergeCell ref="C3:F3"/>
    <mergeCell ref="C4:F4"/>
    <mergeCell ref="B37:H37"/>
    <mergeCell ref="B7:I7"/>
    <mergeCell ref="A4:B4"/>
    <mergeCell ref="A6:B6"/>
    <mergeCell ref="B24:C24"/>
    <mergeCell ref="B25:C25"/>
    <mergeCell ref="B26:C26"/>
    <mergeCell ref="C6:E6"/>
    <mergeCell ref="D17:I17"/>
    <mergeCell ref="D16:E16"/>
    <mergeCell ref="A29:B29"/>
    <mergeCell ref="A30:B30"/>
    <mergeCell ref="A31:B31"/>
    <mergeCell ref="A32:B32"/>
    <mergeCell ref="A33:B33"/>
    <mergeCell ref="A34:B34"/>
  </mergeCells>
  <conditionalFormatting sqref="C23 E23 G26 I26 D24:D26">
    <cfRule type="cellIs" priority="1" dxfId="1" operator="equal" stopIfTrue="1">
      <formula>0</formula>
    </cfRule>
  </conditionalFormatting>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183"/>
  <sheetViews>
    <sheetView view="pageBreakPreview" zoomScaleSheetLayoutView="100" workbookViewId="0" topLeftCell="A1">
      <selection activeCell="F3" sqref="F3"/>
    </sheetView>
  </sheetViews>
  <sheetFormatPr defaultColWidth="9.140625" defaultRowHeight="12.75"/>
  <cols>
    <col min="1" max="1" width="12.7109375" style="4" customWidth="1"/>
    <col min="2" max="2" width="28.28125" style="4" customWidth="1"/>
    <col min="3" max="5" width="8.8515625" style="4" customWidth="1"/>
    <col min="6" max="6" width="14.28125" style="4" customWidth="1"/>
    <col min="7" max="7" width="11.57421875" style="4" customWidth="1"/>
    <col min="8" max="8" width="5.00390625" style="4" customWidth="1"/>
    <col min="9" max="9" width="18.421875" style="4" customWidth="1"/>
    <col min="10" max="10" width="23.28125" style="4" customWidth="1"/>
    <col min="11" max="16" width="6.00390625" style="4" customWidth="1"/>
    <col min="17" max="16384" width="9.140625" style="4" customWidth="1"/>
  </cols>
  <sheetData>
    <row r="1" spans="1:7" ht="36" customHeight="1">
      <c r="A1" s="366" t="s">
        <v>251</v>
      </c>
      <c r="B1" s="366"/>
      <c r="C1" s="366"/>
      <c r="D1" s="366"/>
      <c r="E1" s="366"/>
      <c r="F1" s="366"/>
      <c r="G1" s="366"/>
    </row>
    <row r="2" spans="1:7" ht="26.25" customHeight="1">
      <c r="A2" s="18" t="s">
        <v>13</v>
      </c>
      <c r="B2" s="376">
        <f>IF('申込用紙1枚目'!$C$3="","",'申込用紙1枚目'!$C$3)</f>
      </c>
      <c r="C2" s="377"/>
      <c r="D2" s="378"/>
      <c r="E2" s="13"/>
      <c r="F2" s="176" t="s">
        <v>166</v>
      </c>
      <c r="G2" s="179"/>
    </row>
    <row r="3" spans="1:7" ht="26.25" customHeight="1">
      <c r="A3" s="18" t="s">
        <v>44</v>
      </c>
      <c r="B3" s="376">
        <f>IF('申込用紙1枚目'!$C$4="","",'申込用紙1枚目'!$C$4)</f>
      </c>
      <c r="C3" s="377"/>
      <c r="D3" s="378"/>
      <c r="E3" s="12"/>
      <c r="F3" s="180"/>
      <c r="G3" s="181"/>
    </row>
    <row r="4" spans="1:7" ht="26.25" customHeight="1">
      <c r="A4" s="245" t="s">
        <v>253</v>
      </c>
      <c r="B4" s="376">
        <f>IF('申込用紙1枚目'!$C$6="","",'申込用紙1枚目'!$C$6)</f>
      </c>
      <c r="C4" s="377"/>
      <c r="D4" s="378"/>
      <c r="E4" s="12"/>
      <c r="F4" s="182"/>
      <c r="G4" s="187" t="s">
        <v>167</v>
      </c>
    </row>
    <row r="5" spans="1:7" s="5" customFormat="1" ht="11.25" customHeight="1">
      <c r="A5" s="4"/>
      <c r="B5" s="16"/>
      <c r="C5" s="16"/>
      <c r="D5" s="16"/>
      <c r="E5" s="16"/>
      <c r="F5" s="16"/>
      <c r="G5" s="16"/>
    </row>
    <row r="6" spans="1:7" s="5" customFormat="1" ht="33.75" customHeight="1">
      <c r="A6" s="87" t="s">
        <v>128</v>
      </c>
      <c r="B6" s="75"/>
      <c r="C6" s="75"/>
      <c r="D6" s="75"/>
      <c r="E6" s="86"/>
      <c r="F6" s="75"/>
      <c r="G6" s="75"/>
    </row>
    <row r="7" spans="1:7" s="5" customFormat="1" ht="11.25" customHeight="1">
      <c r="A7" s="379"/>
      <c r="B7" s="379"/>
      <c r="C7" s="379"/>
      <c r="D7" s="379"/>
      <c r="E7" s="379"/>
      <c r="F7" s="379"/>
      <c r="G7" s="379"/>
    </row>
    <row r="8" spans="1:7" s="5" customFormat="1" ht="19.5" customHeight="1">
      <c r="A8" s="81"/>
      <c r="B8" s="243" t="s">
        <v>79</v>
      </c>
      <c r="F8" s="75"/>
      <c r="G8" s="75"/>
    </row>
    <row r="9" spans="1:7" s="5" customFormat="1" ht="7.5" customHeight="1">
      <c r="A9" s="81"/>
      <c r="B9" s="75"/>
      <c r="C9" s="75"/>
      <c r="D9" s="75"/>
      <c r="E9" s="79"/>
      <c r="F9" s="75"/>
      <c r="G9" s="75"/>
    </row>
    <row r="10" spans="2:5" s="9" customFormat="1" ht="26.25" customHeight="1">
      <c r="B10" s="374"/>
      <c r="C10" s="375"/>
      <c r="D10" s="183" t="s">
        <v>168</v>
      </c>
      <c r="E10" s="78"/>
    </row>
    <row r="11" spans="1:10" ht="12.75" customHeight="1">
      <c r="A11" s="15"/>
      <c r="B11" s="15"/>
      <c r="C11" s="15"/>
      <c r="D11" s="15"/>
      <c r="E11" s="15"/>
      <c r="F11" s="15"/>
      <c r="G11" s="15"/>
      <c r="J11" s="9"/>
    </row>
    <row r="12" spans="1:10" ht="11.25" customHeight="1">
      <c r="A12" s="367" t="s">
        <v>16</v>
      </c>
      <c r="B12" s="370" t="s">
        <v>22</v>
      </c>
      <c r="C12" s="367" t="s">
        <v>54</v>
      </c>
      <c r="D12" s="368" t="s">
        <v>43</v>
      </c>
      <c r="E12" s="369"/>
      <c r="F12" s="369"/>
      <c r="G12" s="370"/>
      <c r="H12" s="10"/>
      <c r="J12" s="9"/>
    </row>
    <row r="13" spans="1:10" ht="11.25" customHeight="1">
      <c r="A13" s="367"/>
      <c r="B13" s="373"/>
      <c r="C13" s="367"/>
      <c r="D13" s="371"/>
      <c r="E13" s="372"/>
      <c r="F13" s="372"/>
      <c r="G13" s="373"/>
      <c r="H13" s="10"/>
      <c r="J13" s="9"/>
    </row>
    <row r="14" spans="1:10" ht="11.25" customHeight="1">
      <c r="A14" s="356">
        <v>1</v>
      </c>
      <c r="B14" s="360"/>
      <c r="C14" s="364"/>
      <c r="D14" s="358"/>
      <c r="E14" s="359"/>
      <c r="F14" s="359"/>
      <c r="G14" s="360"/>
      <c r="J14" s="9"/>
    </row>
    <row r="15" spans="1:10" ht="11.25" customHeight="1">
      <c r="A15" s="357"/>
      <c r="B15" s="363"/>
      <c r="C15" s="365"/>
      <c r="D15" s="361"/>
      <c r="E15" s="362"/>
      <c r="F15" s="362"/>
      <c r="G15" s="363"/>
      <c r="J15" s="9"/>
    </row>
    <row r="16" spans="1:10" ht="11.25" customHeight="1">
      <c r="A16" s="356">
        <v>2</v>
      </c>
      <c r="B16" s="360"/>
      <c r="C16" s="364"/>
      <c r="D16" s="358"/>
      <c r="E16" s="359"/>
      <c r="F16" s="359"/>
      <c r="G16" s="360"/>
      <c r="J16" s="9"/>
    </row>
    <row r="17" spans="1:10" ht="11.25" customHeight="1">
      <c r="A17" s="357"/>
      <c r="B17" s="363"/>
      <c r="C17" s="365"/>
      <c r="D17" s="361"/>
      <c r="E17" s="362"/>
      <c r="F17" s="362"/>
      <c r="G17" s="363"/>
      <c r="J17" s="9"/>
    </row>
    <row r="18" spans="1:10" ht="11.25" customHeight="1">
      <c r="A18" s="356">
        <v>3</v>
      </c>
      <c r="B18" s="360"/>
      <c r="C18" s="364"/>
      <c r="D18" s="358"/>
      <c r="E18" s="359"/>
      <c r="F18" s="359"/>
      <c r="G18" s="360"/>
      <c r="J18" s="9"/>
    </row>
    <row r="19" spans="1:10" ht="11.25" customHeight="1">
      <c r="A19" s="357"/>
      <c r="B19" s="363"/>
      <c r="C19" s="365"/>
      <c r="D19" s="361"/>
      <c r="E19" s="362"/>
      <c r="F19" s="362"/>
      <c r="G19" s="363"/>
      <c r="J19" s="9"/>
    </row>
    <row r="20" spans="1:7" ht="11.25" customHeight="1">
      <c r="A20" s="356">
        <v>4</v>
      </c>
      <c r="B20" s="360"/>
      <c r="C20" s="364"/>
      <c r="D20" s="358"/>
      <c r="E20" s="359"/>
      <c r="F20" s="359"/>
      <c r="G20" s="360"/>
    </row>
    <row r="21" spans="1:7" ht="11.25" customHeight="1">
      <c r="A21" s="357"/>
      <c r="B21" s="363"/>
      <c r="C21" s="365"/>
      <c r="D21" s="361"/>
      <c r="E21" s="362"/>
      <c r="F21" s="362"/>
      <c r="G21" s="363"/>
    </row>
    <row r="22" spans="1:7" ht="11.25" customHeight="1">
      <c r="A22" s="356">
        <v>5</v>
      </c>
      <c r="B22" s="360"/>
      <c r="C22" s="364"/>
      <c r="D22" s="358"/>
      <c r="E22" s="359"/>
      <c r="F22" s="359"/>
      <c r="G22" s="360"/>
    </row>
    <row r="23" spans="1:7" ht="11.25" customHeight="1">
      <c r="A23" s="357"/>
      <c r="B23" s="363"/>
      <c r="C23" s="365"/>
      <c r="D23" s="361"/>
      <c r="E23" s="362"/>
      <c r="F23" s="362"/>
      <c r="G23" s="363"/>
    </row>
    <row r="24" spans="1:7" ht="11.25" customHeight="1">
      <c r="A24" s="356">
        <v>6</v>
      </c>
      <c r="B24" s="360"/>
      <c r="C24" s="364"/>
      <c r="D24" s="358"/>
      <c r="E24" s="359"/>
      <c r="F24" s="359"/>
      <c r="G24" s="360"/>
    </row>
    <row r="25" spans="1:7" ht="11.25" customHeight="1">
      <c r="A25" s="357"/>
      <c r="B25" s="363"/>
      <c r="C25" s="365"/>
      <c r="D25" s="361"/>
      <c r="E25" s="362"/>
      <c r="F25" s="362"/>
      <c r="G25" s="363"/>
    </row>
    <row r="26" spans="1:7" ht="11.25" customHeight="1">
      <c r="A26" s="356">
        <v>7</v>
      </c>
      <c r="B26" s="360"/>
      <c r="C26" s="364"/>
      <c r="D26" s="358"/>
      <c r="E26" s="359"/>
      <c r="F26" s="359"/>
      <c r="G26" s="360"/>
    </row>
    <row r="27" spans="1:7" ht="11.25" customHeight="1">
      <c r="A27" s="357"/>
      <c r="B27" s="363"/>
      <c r="C27" s="365"/>
      <c r="D27" s="361"/>
      <c r="E27" s="362"/>
      <c r="F27" s="362"/>
      <c r="G27" s="363"/>
    </row>
    <row r="28" spans="1:7" ht="11.25" customHeight="1">
      <c r="A28" s="356">
        <v>8</v>
      </c>
      <c r="B28" s="360"/>
      <c r="C28" s="364"/>
      <c r="D28" s="358"/>
      <c r="E28" s="359"/>
      <c r="F28" s="359"/>
      <c r="G28" s="360"/>
    </row>
    <row r="29" spans="1:7" ht="11.25" customHeight="1">
      <c r="A29" s="357"/>
      <c r="B29" s="363"/>
      <c r="C29" s="365"/>
      <c r="D29" s="361"/>
      <c r="E29" s="362"/>
      <c r="F29" s="362"/>
      <c r="G29" s="363"/>
    </row>
    <row r="30" spans="1:7" ht="11.25" customHeight="1">
      <c r="A30" s="356">
        <v>9</v>
      </c>
      <c r="B30" s="360"/>
      <c r="C30" s="364"/>
      <c r="D30" s="358"/>
      <c r="E30" s="359"/>
      <c r="F30" s="359"/>
      <c r="G30" s="360"/>
    </row>
    <row r="31" spans="1:7" ht="11.25" customHeight="1">
      <c r="A31" s="357"/>
      <c r="B31" s="363"/>
      <c r="C31" s="365"/>
      <c r="D31" s="361"/>
      <c r="E31" s="362"/>
      <c r="F31" s="362"/>
      <c r="G31" s="363"/>
    </row>
    <row r="32" spans="1:7" ht="11.25" customHeight="1">
      <c r="A32" s="356">
        <v>10</v>
      </c>
      <c r="B32" s="360"/>
      <c r="C32" s="364"/>
      <c r="D32" s="358"/>
      <c r="E32" s="359"/>
      <c r="F32" s="359"/>
      <c r="G32" s="360"/>
    </row>
    <row r="33" spans="1:7" ht="11.25" customHeight="1">
      <c r="A33" s="357"/>
      <c r="B33" s="363"/>
      <c r="C33" s="365"/>
      <c r="D33" s="361"/>
      <c r="E33" s="362"/>
      <c r="F33" s="362"/>
      <c r="G33" s="363"/>
    </row>
    <row r="34" spans="1:7" ht="11.25" customHeight="1">
      <c r="A34" s="356">
        <v>11</v>
      </c>
      <c r="B34" s="360"/>
      <c r="C34" s="364"/>
      <c r="D34" s="358"/>
      <c r="E34" s="359"/>
      <c r="F34" s="359"/>
      <c r="G34" s="360"/>
    </row>
    <row r="35" spans="1:7" ht="11.25" customHeight="1">
      <c r="A35" s="357"/>
      <c r="B35" s="363"/>
      <c r="C35" s="365"/>
      <c r="D35" s="361"/>
      <c r="E35" s="362"/>
      <c r="F35" s="362"/>
      <c r="G35" s="363"/>
    </row>
    <row r="36" spans="1:7" ht="11.25" customHeight="1">
      <c r="A36" s="356">
        <v>12</v>
      </c>
      <c r="B36" s="360"/>
      <c r="C36" s="364"/>
      <c r="D36" s="358"/>
      <c r="E36" s="359"/>
      <c r="F36" s="359"/>
      <c r="G36" s="360"/>
    </row>
    <row r="37" spans="1:7" ht="11.25" customHeight="1">
      <c r="A37" s="357"/>
      <c r="B37" s="363"/>
      <c r="C37" s="365"/>
      <c r="D37" s="361"/>
      <c r="E37" s="362"/>
      <c r="F37" s="362"/>
      <c r="G37" s="363"/>
    </row>
    <row r="38" spans="1:7" ht="11.25" customHeight="1">
      <c r="A38" s="356">
        <v>13</v>
      </c>
      <c r="B38" s="360"/>
      <c r="C38" s="364"/>
      <c r="D38" s="358"/>
      <c r="E38" s="359"/>
      <c r="F38" s="359"/>
      <c r="G38" s="360"/>
    </row>
    <row r="39" spans="1:7" ht="11.25" customHeight="1">
      <c r="A39" s="357"/>
      <c r="B39" s="363"/>
      <c r="C39" s="365"/>
      <c r="D39" s="361"/>
      <c r="E39" s="362"/>
      <c r="F39" s="362"/>
      <c r="G39" s="363"/>
    </row>
    <row r="40" spans="1:7" ht="11.25" customHeight="1">
      <c r="A40" s="356">
        <v>14</v>
      </c>
      <c r="B40" s="360"/>
      <c r="C40" s="364"/>
      <c r="D40" s="358"/>
      <c r="E40" s="359"/>
      <c r="F40" s="359"/>
      <c r="G40" s="360"/>
    </row>
    <row r="41" spans="1:7" ht="11.25" customHeight="1">
      <c r="A41" s="357"/>
      <c r="B41" s="363"/>
      <c r="C41" s="365"/>
      <c r="D41" s="361"/>
      <c r="E41" s="362"/>
      <c r="F41" s="362"/>
      <c r="G41" s="363"/>
    </row>
    <row r="42" spans="1:7" ht="11.25" customHeight="1">
      <c r="A42" s="356">
        <v>15</v>
      </c>
      <c r="B42" s="360"/>
      <c r="C42" s="364"/>
      <c r="D42" s="358"/>
      <c r="E42" s="359"/>
      <c r="F42" s="359"/>
      <c r="G42" s="360"/>
    </row>
    <row r="43" spans="1:7" ht="11.25" customHeight="1">
      <c r="A43" s="357"/>
      <c r="B43" s="363"/>
      <c r="C43" s="365"/>
      <c r="D43" s="361"/>
      <c r="E43" s="362"/>
      <c r="F43" s="362"/>
      <c r="G43" s="363"/>
    </row>
    <row r="44" spans="1:7" ht="11.25" customHeight="1">
      <c r="A44" s="356">
        <v>16</v>
      </c>
      <c r="B44" s="360"/>
      <c r="C44" s="364"/>
      <c r="D44" s="358"/>
      <c r="E44" s="359"/>
      <c r="F44" s="359"/>
      <c r="G44" s="360"/>
    </row>
    <row r="45" spans="1:7" ht="11.25" customHeight="1">
      <c r="A45" s="357"/>
      <c r="B45" s="363"/>
      <c r="C45" s="365"/>
      <c r="D45" s="361"/>
      <c r="E45" s="362"/>
      <c r="F45" s="362"/>
      <c r="G45" s="363"/>
    </row>
    <row r="46" spans="1:7" ht="11.25" customHeight="1">
      <c r="A46" s="356">
        <v>17</v>
      </c>
      <c r="B46" s="360"/>
      <c r="C46" s="364"/>
      <c r="D46" s="358"/>
      <c r="E46" s="359"/>
      <c r="F46" s="359"/>
      <c r="G46" s="360"/>
    </row>
    <row r="47" spans="1:7" ht="11.25" customHeight="1">
      <c r="A47" s="357"/>
      <c r="B47" s="363"/>
      <c r="C47" s="365"/>
      <c r="D47" s="361"/>
      <c r="E47" s="362"/>
      <c r="F47" s="362"/>
      <c r="G47" s="363"/>
    </row>
    <row r="48" spans="1:7" ht="11.25" customHeight="1">
      <c r="A48" s="356">
        <v>18</v>
      </c>
      <c r="B48" s="360"/>
      <c r="C48" s="364"/>
      <c r="D48" s="358"/>
      <c r="E48" s="359"/>
      <c r="F48" s="359"/>
      <c r="G48" s="360"/>
    </row>
    <row r="49" spans="1:7" ht="11.25" customHeight="1">
      <c r="A49" s="357"/>
      <c r="B49" s="363"/>
      <c r="C49" s="365"/>
      <c r="D49" s="361"/>
      <c r="E49" s="362"/>
      <c r="F49" s="362"/>
      <c r="G49" s="363"/>
    </row>
    <row r="50" spans="1:7" ht="11.25" customHeight="1">
      <c r="A50" s="356">
        <v>19</v>
      </c>
      <c r="B50" s="360"/>
      <c r="C50" s="364"/>
      <c r="D50" s="358"/>
      <c r="E50" s="359"/>
      <c r="F50" s="359"/>
      <c r="G50" s="360"/>
    </row>
    <row r="51" spans="1:7" ht="11.25" customHeight="1">
      <c r="A51" s="357"/>
      <c r="B51" s="363"/>
      <c r="C51" s="365"/>
      <c r="D51" s="361"/>
      <c r="E51" s="362"/>
      <c r="F51" s="362"/>
      <c r="G51" s="363"/>
    </row>
    <row r="52" spans="1:7" ht="11.25" customHeight="1">
      <c r="A52" s="356">
        <v>20</v>
      </c>
      <c r="B52" s="360"/>
      <c r="C52" s="364"/>
      <c r="D52" s="358"/>
      <c r="E52" s="359"/>
      <c r="F52" s="359"/>
      <c r="G52" s="360"/>
    </row>
    <row r="53" spans="1:7" ht="11.25" customHeight="1">
      <c r="A53" s="357"/>
      <c r="B53" s="363"/>
      <c r="C53" s="365"/>
      <c r="D53" s="361"/>
      <c r="E53" s="362"/>
      <c r="F53" s="362"/>
      <c r="G53" s="363"/>
    </row>
    <row r="54" spans="1:7" ht="11.25" customHeight="1">
      <c r="A54" s="356">
        <v>21</v>
      </c>
      <c r="B54" s="360"/>
      <c r="C54" s="364"/>
      <c r="D54" s="358"/>
      <c r="E54" s="359"/>
      <c r="F54" s="359"/>
      <c r="G54" s="360"/>
    </row>
    <row r="55" spans="1:7" ht="11.25" customHeight="1">
      <c r="A55" s="357"/>
      <c r="B55" s="363"/>
      <c r="C55" s="365"/>
      <c r="D55" s="361"/>
      <c r="E55" s="362"/>
      <c r="F55" s="362"/>
      <c r="G55" s="363"/>
    </row>
    <row r="56" spans="1:7" ht="11.25" customHeight="1">
      <c r="A56" s="356">
        <v>22</v>
      </c>
      <c r="B56" s="360"/>
      <c r="C56" s="364"/>
      <c r="D56" s="358"/>
      <c r="E56" s="359"/>
      <c r="F56" s="359"/>
      <c r="G56" s="360"/>
    </row>
    <row r="57" spans="1:7" ht="11.25" customHeight="1">
      <c r="A57" s="357"/>
      <c r="B57" s="363"/>
      <c r="C57" s="365"/>
      <c r="D57" s="361"/>
      <c r="E57" s="362"/>
      <c r="F57" s="362"/>
      <c r="G57" s="363"/>
    </row>
    <row r="58" spans="1:7" ht="11.25" customHeight="1">
      <c r="A58" s="356">
        <v>23</v>
      </c>
      <c r="B58" s="360"/>
      <c r="C58" s="364"/>
      <c r="D58" s="358"/>
      <c r="E58" s="359"/>
      <c r="F58" s="359"/>
      <c r="G58" s="360"/>
    </row>
    <row r="59" spans="1:7" ht="11.25" customHeight="1">
      <c r="A59" s="357"/>
      <c r="B59" s="363"/>
      <c r="C59" s="365"/>
      <c r="D59" s="361"/>
      <c r="E59" s="362"/>
      <c r="F59" s="362"/>
      <c r="G59" s="363"/>
    </row>
    <row r="60" spans="1:7" ht="11.25" customHeight="1">
      <c r="A60" s="356">
        <v>24</v>
      </c>
      <c r="B60" s="360"/>
      <c r="C60" s="364"/>
      <c r="D60" s="358"/>
      <c r="E60" s="359"/>
      <c r="F60" s="359"/>
      <c r="G60" s="360"/>
    </row>
    <row r="61" spans="1:7" ht="11.25" customHeight="1">
      <c r="A61" s="357"/>
      <c r="B61" s="363"/>
      <c r="C61" s="365"/>
      <c r="D61" s="361"/>
      <c r="E61" s="362"/>
      <c r="F61" s="362"/>
      <c r="G61" s="363"/>
    </row>
    <row r="62" spans="1:7" ht="36" customHeight="1">
      <c r="A62" s="380" t="str">
        <f>A1</f>
        <v>第３５回西湘オープン卓球大会申込用紙</v>
      </c>
      <c r="B62" s="366"/>
      <c r="C62" s="366"/>
      <c r="D62" s="366"/>
      <c r="E62" s="366"/>
      <c r="F62" s="366"/>
      <c r="G62" s="366"/>
    </row>
    <row r="63" spans="1:7" ht="26.25" customHeight="1">
      <c r="A63" s="18" t="s">
        <v>13</v>
      </c>
      <c r="B63" s="376">
        <f>IF('申込用紙1枚目'!$C$3="","",'申込用紙1枚目'!$C$3)</f>
      </c>
      <c r="C63" s="377"/>
      <c r="D63" s="378"/>
      <c r="E63" s="13"/>
      <c r="F63" s="176" t="s">
        <v>166</v>
      </c>
      <c r="G63" s="179"/>
    </row>
    <row r="64" spans="1:7" ht="26.25" customHeight="1">
      <c r="A64" s="18" t="s">
        <v>44</v>
      </c>
      <c r="B64" s="376">
        <f>IF('申込用紙1枚目'!$C$4="","",'申込用紙1枚目'!$C$4)</f>
      </c>
      <c r="C64" s="377"/>
      <c r="D64" s="378"/>
      <c r="E64" s="12"/>
      <c r="F64" s="180"/>
      <c r="G64" s="181"/>
    </row>
    <row r="65" spans="1:7" ht="26.25" customHeight="1">
      <c r="A65" s="17"/>
      <c r="B65" s="96"/>
      <c r="C65" s="96"/>
      <c r="D65" s="96"/>
      <c r="E65" s="12"/>
      <c r="F65" s="182"/>
      <c r="G65" s="187" t="s">
        <v>167</v>
      </c>
    </row>
    <row r="66" spans="1:7" s="5" customFormat="1" ht="11.25" customHeight="1">
      <c r="A66" s="4"/>
      <c r="B66" s="16"/>
      <c r="C66" s="16"/>
      <c r="D66" s="16"/>
      <c r="E66" s="16"/>
      <c r="F66" s="16"/>
      <c r="G66" s="16"/>
    </row>
    <row r="67" spans="1:7" s="5" customFormat="1" ht="33.75" customHeight="1">
      <c r="A67" s="87" t="s">
        <v>128</v>
      </c>
      <c r="B67" s="75"/>
      <c r="C67" s="75"/>
      <c r="D67" s="75"/>
      <c r="E67" s="86"/>
      <c r="F67" s="75"/>
      <c r="G67" s="75"/>
    </row>
    <row r="68" spans="1:7" s="5" customFormat="1" ht="11.25" customHeight="1">
      <c r="A68" s="379"/>
      <c r="B68" s="379"/>
      <c r="C68" s="379"/>
      <c r="D68" s="379"/>
      <c r="E68" s="379"/>
      <c r="F68" s="379"/>
      <c r="G68" s="379"/>
    </row>
    <row r="69" spans="1:7" s="5" customFormat="1" ht="19.5" customHeight="1">
      <c r="A69" s="81"/>
      <c r="B69" s="243" t="s">
        <v>79</v>
      </c>
      <c r="F69" s="75"/>
      <c r="G69" s="75"/>
    </row>
    <row r="70" spans="1:7" s="5" customFormat="1" ht="7.5" customHeight="1">
      <c r="A70" s="81"/>
      <c r="B70" s="75"/>
      <c r="C70" s="75"/>
      <c r="D70" s="75"/>
      <c r="E70" s="79"/>
      <c r="F70" s="75"/>
      <c r="G70" s="75"/>
    </row>
    <row r="71" spans="2:5" s="9" customFormat="1" ht="26.25" customHeight="1">
      <c r="B71" s="374"/>
      <c r="C71" s="375"/>
      <c r="D71" s="183" t="s">
        <v>168</v>
      </c>
      <c r="E71" s="78"/>
    </row>
    <row r="72" spans="1:7" ht="12.75" customHeight="1">
      <c r="A72" s="15"/>
      <c r="B72" s="15"/>
      <c r="C72" s="15"/>
      <c r="D72" s="15"/>
      <c r="E72" s="15"/>
      <c r="F72" s="15"/>
      <c r="G72" s="15"/>
    </row>
    <row r="73" spans="1:8" ht="11.25" customHeight="1">
      <c r="A73" s="367" t="s">
        <v>16</v>
      </c>
      <c r="B73" s="370" t="s">
        <v>22</v>
      </c>
      <c r="C73" s="367" t="s">
        <v>54</v>
      </c>
      <c r="D73" s="368" t="s">
        <v>43</v>
      </c>
      <c r="E73" s="369"/>
      <c r="F73" s="369"/>
      <c r="G73" s="370"/>
      <c r="H73" s="10"/>
    </row>
    <row r="74" spans="1:8" ht="11.25" customHeight="1">
      <c r="A74" s="367"/>
      <c r="B74" s="373"/>
      <c r="C74" s="367"/>
      <c r="D74" s="371"/>
      <c r="E74" s="372"/>
      <c r="F74" s="372"/>
      <c r="G74" s="373"/>
      <c r="H74" s="10"/>
    </row>
    <row r="75" spans="1:7" ht="11.25" customHeight="1">
      <c r="A75" s="356">
        <v>1</v>
      </c>
      <c r="B75" s="360"/>
      <c r="C75" s="364"/>
      <c r="D75" s="358"/>
      <c r="E75" s="359"/>
      <c r="F75" s="359"/>
      <c r="G75" s="360"/>
    </row>
    <row r="76" spans="1:7" ht="11.25" customHeight="1">
      <c r="A76" s="357"/>
      <c r="B76" s="363"/>
      <c r="C76" s="365"/>
      <c r="D76" s="361"/>
      <c r="E76" s="362"/>
      <c r="F76" s="362"/>
      <c r="G76" s="363"/>
    </row>
    <row r="77" spans="1:7" ht="11.25" customHeight="1">
      <c r="A77" s="356">
        <v>2</v>
      </c>
      <c r="B77" s="360"/>
      <c r="C77" s="364"/>
      <c r="D77" s="358"/>
      <c r="E77" s="359"/>
      <c r="F77" s="359"/>
      <c r="G77" s="360"/>
    </row>
    <row r="78" spans="1:7" ht="11.25" customHeight="1">
      <c r="A78" s="357"/>
      <c r="B78" s="363"/>
      <c r="C78" s="365"/>
      <c r="D78" s="361"/>
      <c r="E78" s="362"/>
      <c r="F78" s="362"/>
      <c r="G78" s="363"/>
    </row>
    <row r="79" spans="1:7" ht="11.25" customHeight="1">
      <c r="A79" s="356">
        <v>3</v>
      </c>
      <c r="B79" s="360"/>
      <c r="C79" s="364"/>
      <c r="D79" s="358"/>
      <c r="E79" s="359"/>
      <c r="F79" s="359"/>
      <c r="G79" s="360"/>
    </row>
    <row r="80" spans="1:7" ht="11.25" customHeight="1">
      <c r="A80" s="357"/>
      <c r="B80" s="363"/>
      <c r="C80" s="365"/>
      <c r="D80" s="361"/>
      <c r="E80" s="362"/>
      <c r="F80" s="362"/>
      <c r="G80" s="363"/>
    </row>
    <row r="81" spans="1:7" ht="11.25" customHeight="1">
      <c r="A81" s="356">
        <v>4</v>
      </c>
      <c r="B81" s="360"/>
      <c r="C81" s="364"/>
      <c r="D81" s="358"/>
      <c r="E81" s="359"/>
      <c r="F81" s="359"/>
      <c r="G81" s="360"/>
    </row>
    <row r="82" spans="1:7" ht="11.25" customHeight="1">
      <c r="A82" s="357"/>
      <c r="B82" s="363"/>
      <c r="C82" s="365"/>
      <c r="D82" s="361"/>
      <c r="E82" s="362"/>
      <c r="F82" s="362"/>
      <c r="G82" s="363"/>
    </row>
    <row r="83" spans="1:7" ht="11.25" customHeight="1">
      <c r="A83" s="356">
        <v>5</v>
      </c>
      <c r="B83" s="360"/>
      <c r="C83" s="364"/>
      <c r="D83" s="358"/>
      <c r="E83" s="359"/>
      <c r="F83" s="359"/>
      <c r="G83" s="360"/>
    </row>
    <row r="84" spans="1:7" ht="11.25" customHeight="1">
      <c r="A84" s="357"/>
      <c r="B84" s="363"/>
      <c r="C84" s="365"/>
      <c r="D84" s="361"/>
      <c r="E84" s="362"/>
      <c r="F84" s="362"/>
      <c r="G84" s="363"/>
    </row>
    <row r="85" spans="1:7" ht="11.25" customHeight="1">
      <c r="A85" s="356">
        <v>6</v>
      </c>
      <c r="B85" s="360"/>
      <c r="C85" s="364"/>
      <c r="D85" s="358"/>
      <c r="E85" s="359"/>
      <c r="F85" s="359"/>
      <c r="G85" s="360"/>
    </row>
    <row r="86" spans="1:7" ht="11.25" customHeight="1">
      <c r="A86" s="357"/>
      <c r="B86" s="363"/>
      <c r="C86" s="365"/>
      <c r="D86" s="361"/>
      <c r="E86" s="362"/>
      <c r="F86" s="362"/>
      <c r="G86" s="363"/>
    </row>
    <row r="87" spans="1:7" ht="11.25" customHeight="1">
      <c r="A87" s="356">
        <v>7</v>
      </c>
      <c r="B87" s="360"/>
      <c r="C87" s="364"/>
      <c r="D87" s="358"/>
      <c r="E87" s="359"/>
      <c r="F87" s="359"/>
      <c r="G87" s="360"/>
    </row>
    <row r="88" spans="1:7" ht="11.25" customHeight="1">
      <c r="A88" s="357"/>
      <c r="B88" s="363"/>
      <c r="C88" s="365"/>
      <c r="D88" s="361"/>
      <c r="E88" s="362"/>
      <c r="F88" s="362"/>
      <c r="G88" s="363"/>
    </row>
    <row r="89" spans="1:7" ht="11.25" customHeight="1">
      <c r="A89" s="356">
        <v>8</v>
      </c>
      <c r="B89" s="360"/>
      <c r="C89" s="364"/>
      <c r="D89" s="358"/>
      <c r="E89" s="359"/>
      <c r="F89" s="359"/>
      <c r="G89" s="360"/>
    </row>
    <row r="90" spans="1:7" ht="11.25" customHeight="1">
      <c r="A90" s="357"/>
      <c r="B90" s="363"/>
      <c r="C90" s="365"/>
      <c r="D90" s="361"/>
      <c r="E90" s="362"/>
      <c r="F90" s="362"/>
      <c r="G90" s="363"/>
    </row>
    <row r="91" spans="1:7" ht="11.25" customHeight="1">
      <c r="A91" s="356">
        <v>9</v>
      </c>
      <c r="B91" s="360"/>
      <c r="C91" s="364"/>
      <c r="D91" s="358"/>
      <c r="E91" s="359"/>
      <c r="F91" s="359"/>
      <c r="G91" s="360"/>
    </row>
    <row r="92" spans="1:7" ht="11.25" customHeight="1">
      <c r="A92" s="357"/>
      <c r="B92" s="363"/>
      <c r="C92" s="365"/>
      <c r="D92" s="361"/>
      <c r="E92" s="362"/>
      <c r="F92" s="362"/>
      <c r="G92" s="363"/>
    </row>
    <row r="93" spans="1:7" ht="11.25" customHeight="1">
      <c r="A93" s="356">
        <v>10</v>
      </c>
      <c r="B93" s="360"/>
      <c r="C93" s="364"/>
      <c r="D93" s="358"/>
      <c r="E93" s="359"/>
      <c r="F93" s="359"/>
      <c r="G93" s="360"/>
    </row>
    <row r="94" spans="1:7" ht="11.25" customHeight="1">
      <c r="A94" s="357"/>
      <c r="B94" s="363"/>
      <c r="C94" s="365"/>
      <c r="D94" s="361"/>
      <c r="E94" s="362"/>
      <c r="F94" s="362"/>
      <c r="G94" s="363"/>
    </row>
    <row r="95" spans="1:7" ht="11.25" customHeight="1">
      <c r="A95" s="356">
        <v>11</v>
      </c>
      <c r="B95" s="360"/>
      <c r="C95" s="364"/>
      <c r="D95" s="358"/>
      <c r="E95" s="359"/>
      <c r="F95" s="359"/>
      <c r="G95" s="360"/>
    </row>
    <row r="96" spans="1:7" ht="11.25" customHeight="1">
      <c r="A96" s="357"/>
      <c r="B96" s="363"/>
      <c r="C96" s="365"/>
      <c r="D96" s="361"/>
      <c r="E96" s="362"/>
      <c r="F96" s="362"/>
      <c r="G96" s="363"/>
    </row>
    <row r="97" spans="1:7" ht="11.25" customHeight="1">
      <c r="A97" s="356">
        <v>12</v>
      </c>
      <c r="B97" s="360"/>
      <c r="C97" s="364"/>
      <c r="D97" s="358"/>
      <c r="E97" s="359"/>
      <c r="F97" s="359"/>
      <c r="G97" s="360"/>
    </row>
    <row r="98" spans="1:7" ht="11.25" customHeight="1">
      <c r="A98" s="357"/>
      <c r="B98" s="363"/>
      <c r="C98" s="365"/>
      <c r="D98" s="361"/>
      <c r="E98" s="362"/>
      <c r="F98" s="362"/>
      <c r="G98" s="363"/>
    </row>
    <row r="99" spans="1:7" ht="11.25" customHeight="1">
      <c r="A99" s="356">
        <v>13</v>
      </c>
      <c r="B99" s="360"/>
      <c r="C99" s="364"/>
      <c r="D99" s="358"/>
      <c r="E99" s="359"/>
      <c r="F99" s="359"/>
      <c r="G99" s="360"/>
    </row>
    <row r="100" spans="1:7" ht="11.25" customHeight="1">
      <c r="A100" s="357"/>
      <c r="B100" s="363"/>
      <c r="C100" s="365"/>
      <c r="D100" s="361"/>
      <c r="E100" s="362"/>
      <c r="F100" s="362"/>
      <c r="G100" s="363"/>
    </row>
    <row r="101" spans="1:7" ht="11.25" customHeight="1">
      <c r="A101" s="356">
        <v>14</v>
      </c>
      <c r="B101" s="360"/>
      <c r="C101" s="364"/>
      <c r="D101" s="358"/>
      <c r="E101" s="359"/>
      <c r="F101" s="359"/>
      <c r="G101" s="360"/>
    </row>
    <row r="102" spans="1:7" ht="11.25" customHeight="1">
      <c r="A102" s="357"/>
      <c r="B102" s="363"/>
      <c r="C102" s="365"/>
      <c r="D102" s="361"/>
      <c r="E102" s="362"/>
      <c r="F102" s="362"/>
      <c r="G102" s="363"/>
    </row>
    <row r="103" spans="1:7" ht="11.25" customHeight="1">
      <c r="A103" s="356">
        <v>15</v>
      </c>
      <c r="B103" s="360"/>
      <c r="C103" s="364"/>
      <c r="D103" s="358"/>
      <c r="E103" s="359"/>
      <c r="F103" s="359"/>
      <c r="G103" s="360"/>
    </row>
    <row r="104" spans="1:7" ht="11.25" customHeight="1">
      <c r="A104" s="357"/>
      <c r="B104" s="363"/>
      <c r="C104" s="365"/>
      <c r="D104" s="361"/>
      <c r="E104" s="362"/>
      <c r="F104" s="362"/>
      <c r="G104" s="363"/>
    </row>
    <row r="105" spans="1:7" ht="11.25" customHeight="1">
      <c r="A105" s="356">
        <v>16</v>
      </c>
      <c r="B105" s="360"/>
      <c r="C105" s="364"/>
      <c r="D105" s="358"/>
      <c r="E105" s="359"/>
      <c r="F105" s="359"/>
      <c r="G105" s="360"/>
    </row>
    <row r="106" spans="1:7" ht="11.25" customHeight="1">
      <c r="A106" s="357"/>
      <c r="B106" s="363"/>
      <c r="C106" s="365"/>
      <c r="D106" s="361"/>
      <c r="E106" s="362"/>
      <c r="F106" s="362"/>
      <c r="G106" s="363"/>
    </row>
    <row r="107" spans="1:7" ht="11.25" customHeight="1">
      <c r="A107" s="356">
        <v>17</v>
      </c>
      <c r="B107" s="360"/>
      <c r="C107" s="364"/>
      <c r="D107" s="358"/>
      <c r="E107" s="359"/>
      <c r="F107" s="359"/>
      <c r="G107" s="360"/>
    </row>
    <row r="108" spans="1:7" ht="11.25" customHeight="1">
      <c r="A108" s="357"/>
      <c r="B108" s="363"/>
      <c r="C108" s="365"/>
      <c r="D108" s="361"/>
      <c r="E108" s="362"/>
      <c r="F108" s="362"/>
      <c r="G108" s="363"/>
    </row>
    <row r="109" spans="1:7" ht="11.25" customHeight="1">
      <c r="A109" s="356">
        <v>18</v>
      </c>
      <c r="B109" s="360"/>
      <c r="C109" s="364"/>
      <c r="D109" s="358"/>
      <c r="E109" s="359"/>
      <c r="F109" s="359"/>
      <c r="G109" s="360"/>
    </row>
    <row r="110" spans="1:7" ht="11.25" customHeight="1">
      <c r="A110" s="357"/>
      <c r="B110" s="363"/>
      <c r="C110" s="365"/>
      <c r="D110" s="361"/>
      <c r="E110" s="362"/>
      <c r="F110" s="362"/>
      <c r="G110" s="363"/>
    </row>
    <row r="111" spans="1:7" ht="11.25" customHeight="1">
      <c r="A111" s="356">
        <v>19</v>
      </c>
      <c r="B111" s="360"/>
      <c r="C111" s="364"/>
      <c r="D111" s="358"/>
      <c r="E111" s="359"/>
      <c r="F111" s="359"/>
      <c r="G111" s="360"/>
    </row>
    <row r="112" spans="1:7" ht="11.25" customHeight="1">
      <c r="A112" s="357"/>
      <c r="B112" s="363"/>
      <c r="C112" s="365"/>
      <c r="D112" s="361"/>
      <c r="E112" s="362"/>
      <c r="F112" s="362"/>
      <c r="G112" s="363"/>
    </row>
    <row r="113" spans="1:7" ht="11.25" customHeight="1">
      <c r="A113" s="356">
        <v>20</v>
      </c>
      <c r="B113" s="360"/>
      <c r="C113" s="364"/>
      <c r="D113" s="358"/>
      <c r="E113" s="359"/>
      <c r="F113" s="359"/>
      <c r="G113" s="360"/>
    </row>
    <row r="114" spans="1:7" ht="11.25" customHeight="1">
      <c r="A114" s="357"/>
      <c r="B114" s="363"/>
      <c r="C114" s="365"/>
      <c r="D114" s="361"/>
      <c r="E114" s="362"/>
      <c r="F114" s="362"/>
      <c r="G114" s="363"/>
    </row>
    <row r="115" spans="1:7" ht="11.25" customHeight="1">
      <c r="A115" s="356">
        <v>21</v>
      </c>
      <c r="B115" s="360"/>
      <c r="C115" s="364"/>
      <c r="D115" s="358"/>
      <c r="E115" s="359"/>
      <c r="F115" s="359"/>
      <c r="G115" s="360"/>
    </row>
    <row r="116" spans="1:7" ht="11.25" customHeight="1">
      <c r="A116" s="357"/>
      <c r="B116" s="363"/>
      <c r="C116" s="365"/>
      <c r="D116" s="361"/>
      <c r="E116" s="362"/>
      <c r="F116" s="362"/>
      <c r="G116" s="363"/>
    </row>
    <row r="117" spans="1:7" ht="11.25" customHeight="1">
      <c r="A117" s="356">
        <v>22</v>
      </c>
      <c r="B117" s="360"/>
      <c r="C117" s="364"/>
      <c r="D117" s="358"/>
      <c r="E117" s="359"/>
      <c r="F117" s="359"/>
      <c r="G117" s="360"/>
    </row>
    <row r="118" spans="1:7" ht="11.25" customHeight="1">
      <c r="A118" s="357"/>
      <c r="B118" s="363"/>
      <c r="C118" s="365"/>
      <c r="D118" s="361"/>
      <c r="E118" s="362"/>
      <c r="F118" s="362"/>
      <c r="G118" s="363"/>
    </row>
    <row r="119" spans="1:7" ht="11.25" customHeight="1">
      <c r="A119" s="356">
        <v>23</v>
      </c>
      <c r="B119" s="360"/>
      <c r="C119" s="364"/>
      <c r="D119" s="358"/>
      <c r="E119" s="359"/>
      <c r="F119" s="359"/>
      <c r="G119" s="360"/>
    </row>
    <row r="120" spans="1:7" ht="11.25" customHeight="1">
      <c r="A120" s="357"/>
      <c r="B120" s="363"/>
      <c r="C120" s="365"/>
      <c r="D120" s="361"/>
      <c r="E120" s="362"/>
      <c r="F120" s="362"/>
      <c r="G120" s="363"/>
    </row>
    <row r="121" spans="1:7" ht="11.25" customHeight="1">
      <c r="A121" s="356">
        <v>24</v>
      </c>
      <c r="B121" s="360"/>
      <c r="C121" s="364"/>
      <c r="D121" s="358"/>
      <c r="E121" s="359"/>
      <c r="F121" s="359"/>
      <c r="G121" s="360"/>
    </row>
    <row r="122" spans="1:7" ht="11.25" customHeight="1">
      <c r="A122" s="357"/>
      <c r="B122" s="363"/>
      <c r="C122" s="365"/>
      <c r="D122" s="361"/>
      <c r="E122" s="362"/>
      <c r="F122" s="362"/>
      <c r="G122" s="363"/>
    </row>
    <row r="123" spans="1:7" ht="36" customHeight="1">
      <c r="A123" s="380" t="str">
        <f>A1</f>
        <v>第３５回西湘オープン卓球大会申込用紙</v>
      </c>
      <c r="B123" s="366"/>
      <c r="C123" s="366"/>
      <c r="D123" s="366"/>
      <c r="E123" s="366"/>
      <c r="F123" s="366"/>
      <c r="G123" s="366"/>
    </row>
    <row r="124" spans="1:7" ht="26.25" customHeight="1">
      <c r="A124" s="18" t="s">
        <v>13</v>
      </c>
      <c r="B124" s="376">
        <f>IF('申込用紙1枚目'!$C$3="","",'申込用紙1枚目'!$C$3)</f>
      </c>
      <c r="C124" s="377"/>
      <c r="D124" s="378"/>
      <c r="E124" s="13"/>
      <c r="F124" s="176" t="s">
        <v>166</v>
      </c>
      <c r="G124" s="179"/>
    </row>
    <row r="125" spans="1:7" ht="26.25" customHeight="1">
      <c r="A125" s="18" t="s">
        <v>44</v>
      </c>
      <c r="B125" s="376">
        <f>IF('申込用紙1枚目'!$C$4="","",'申込用紙1枚目'!$C$4)</f>
      </c>
      <c r="C125" s="377"/>
      <c r="D125" s="378"/>
      <c r="E125" s="12"/>
      <c r="F125" s="180"/>
      <c r="G125" s="181"/>
    </row>
    <row r="126" spans="1:7" ht="26.25" customHeight="1">
      <c r="A126" s="17"/>
      <c r="B126" s="96"/>
      <c r="C126" s="96"/>
      <c r="D126" s="96"/>
      <c r="E126" s="12"/>
      <c r="F126" s="182"/>
      <c r="G126" s="187" t="s">
        <v>167</v>
      </c>
    </row>
    <row r="127" spans="1:7" s="5" customFormat="1" ht="11.25" customHeight="1">
      <c r="A127" s="4"/>
      <c r="B127" s="16"/>
      <c r="C127" s="16"/>
      <c r="D127" s="16"/>
      <c r="E127" s="16"/>
      <c r="F127" s="16"/>
      <c r="G127" s="16"/>
    </row>
    <row r="128" spans="1:7" s="5" customFormat="1" ht="33.75" customHeight="1">
      <c r="A128" s="87" t="s">
        <v>128</v>
      </c>
      <c r="B128" s="75"/>
      <c r="C128" s="75"/>
      <c r="D128" s="75"/>
      <c r="E128" s="86"/>
      <c r="F128" s="75"/>
      <c r="G128" s="75"/>
    </row>
    <row r="129" spans="1:7" s="5" customFormat="1" ht="11.25" customHeight="1">
      <c r="A129" s="379"/>
      <c r="B129" s="379"/>
      <c r="C129" s="379"/>
      <c r="D129" s="379"/>
      <c r="E129" s="379"/>
      <c r="F129" s="379"/>
      <c r="G129" s="379"/>
    </row>
    <row r="130" spans="1:7" s="5" customFormat="1" ht="19.5" customHeight="1">
      <c r="A130" s="81"/>
      <c r="B130" s="243" t="s">
        <v>79</v>
      </c>
      <c r="F130" s="75"/>
      <c r="G130" s="75"/>
    </row>
    <row r="131" spans="1:7" s="5" customFormat="1" ht="7.5" customHeight="1">
      <c r="A131" s="81"/>
      <c r="B131" s="75"/>
      <c r="C131" s="75"/>
      <c r="D131" s="75"/>
      <c r="E131" s="79"/>
      <c r="F131" s="75"/>
      <c r="G131" s="75"/>
    </row>
    <row r="132" spans="2:5" s="9" customFormat="1" ht="26.25" customHeight="1">
      <c r="B132" s="374"/>
      <c r="C132" s="375"/>
      <c r="D132" s="183" t="s">
        <v>168</v>
      </c>
      <c r="E132" s="78"/>
    </row>
    <row r="133" spans="1:7" ht="12.75" customHeight="1">
      <c r="A133" s="15"/>
      <c r="B133" s="15"/>
      <c r="C133" s="15"/>
      <c r="D133" s="15"/>
      <c r="E133" s="15"/>
      <c r="F133" s="15"/>
      <c r="G133" s="15"/>
    </row>
    <row r="134" spans="1:8" ht="11.25" customHeight="1">
      <c r="A134" s="367" t="s">
        <v>16</v>
      </c>
      <c r="B134" s="370" t="s">
        <v>22</v>
      </c>
      <c r="C134" s="367" t="s">
        <v>54</v>
      </c>
      <c r="D134" s="368" t="s">
        <v>43</v>
      </c>
      <c r="E134" s="369"/>
      <c r="F134" s="369"/>
      <c r="G134" s="370"/>
      <c r="H134" s="10"/>
    </row>
    <row r="135" spans="1:8" ht="11.25" customHeight="1">
      <c r="A135" s="367"/>
      <c r="B135" s="373"/>
      <c r="C135" s="367"/>
      <c r="D135" s="371"/>
      <c r="E135" s="372"/>
      <c r="F135" s="372"/>
      <c r="G135" s="373"/>
      <c r="H135" s="10"/>
    </row>
    <row r="136" spans="1:7" ht="11.25" customHeight="1">
      <c r="A136" s="356">
        <v>1</v>
      </c>
      <c r="B136" s="360"/>
      <c r="C136" s="364"/>
      <c r="D136" s="358"/>
      <c r="E136" s="359"/>
      <c r="F136" s="359"/>
      <c r="G136" s="360"/>
    </row>
    <row r="137" spans="1:7" ht="11.25" customHeight="1">
      <c r="A137" s="357"/>
      <c r="B137" s="363"/>
      <c r="C137" s="365"/>
      <c r="D137" s="361"/>
      <c r="E137" s="362"/>
      <c r="F137" s="362"/>
      <c r="G137" s="363"/>
    </row>
    <row r="138" spans="1:7" ht="11.25" customHeight="1">
      <c r="A138" s="356">
        <v>2</v>
      </c>
      <c r="B138" s="360"/>
      <c r="C138" s="364"/>
      <c r="D138" s="358"/>
      <c r="E138" s="359"/>
      <c r="F138" s="359"/>
      <c r="G138" s="360"/>
    </row>
    <row r="139" spans="1:7" ht="11.25" customHeight="1">
      <c r="A139" s="357"/>
      <c r="B139" s="363"/>
      <c r="C139" s="365"/>
      <c r="D139" s="361"/>
      <c r="E139" s="362"/>
      <c r="F139" s="362"/>
      <c r="G139" s="363"/>
    </row>
    <row r="140" spans="1:7" ht="11.25" customHeight="1">
      <c r="A140" s="356">
        <v>3</v>
      </c>
      <c r="B140" s="360"/>
      <c r="C140" s="364"/>
      <c r="D140" s="358"/>
      <c r="E140" s="359"/>
      <c r="F140" s="359"/>
      <c r="G140" s="360"/>
    </row>
    <row r="141" spans="1:7" ht="11.25" customHeight="1">
      <c r="A141" s="357"/>
      <c r="B141" s="363"/>
      <c r="C141" s="365"/>
      <c r="D141" s="361"/>
      <c r="E141" s="362"/>
      <c r="F141" s="362"/>
      <c r="G141" s="363"/>
    </row>
    <row r="142" spans="1:7" ht="11.25" customHeight="1">
      <c r="A142" s="356">
        <v>4</v>
      </c>
      <c r="B142" s="360"/>
      <c r="C142" s="364"/>
      <c r="D142" s="358"/>
      <c r="E142" s="359"/>
      <c r="F142" s="359"/>
      <c r="G142" s="360"/>
    </row>
    <row r="143" spans="1:7" ht="11.25" customHeight="1">
      <c r="A143" s="357"/>
      <c r="B143" s="363"/>
      <c r="C143" s="365"/>
      <c r="D143" s="361"/>
      <c r="E143" s="362"/>
      <c r="F143" s="362"/>
      <c r="G143" s="363"/>
    </row>
    <row r="144" spans="1:7" ht="11.25" customHeight="1">
      <c r="A144" s="356">
        <v>5</v>
      </c>
      <c r="B144" s="360"/>
      <c r="C144" s="364"/>
      <c r="D144" s="358"/>
      <c r="E144" s="359"/>
      <c r="F144" s="359"/>
      <c r="G144" s="360"/>
    </row>
    <row r="145" spans="1:7" ht="11.25" customHeight="1">
      <c r="A145" s="357"/>
      <c r="B145" s="363"/>
      <c r="C145" s="365"/>
      <c r="D145" s="361"/>
      <c r="E145" s="362"/>
      <c r="F145" s="362"/>
      <c r="G145" s="363"/>
    </row>
    <row r="146" spans="1:7" ht="11.25" customHeight="1">
      <c r="A146" s="356">
        <v>6</v>
      </c>
      <c r="B146" s="360"/>
      <c r="C146" s="364"/>
      <c r="D146" s="358"/>
      <c r="E146" s="359"/>
      <c r="F146" s="359"/>
      <c r="G146" s="360"/>
    </row>
    <row r="147" spans="1:7" ht="11.25" customHeight="1">
      <c r="A147" s="357"/>
      <c r="B147" s="363"/>
      <c r="C147" s="365"/>
      <c r="D147" s="361"/>
      <c r="E147" s="362"/>
      <c r="F147" s="362"/>
      <c r="G147" s="363"/>
    </row>
    <row r="148" spans="1:7" ht="11.25" customHeight="1">
      <c r="A148" s="356">
        <v>7</v>
      </c>
      <c r="B148" s="360"/>
      <c r="C148" s="364"/>
      <c r="D148" s="358"/>
      <c r="E148" s="359"/>
      <c r="F148" s="359"/>
      <c r="G148" s="360"/>
    </row>
    <row r="149" spans="1:7" ht="11.25" customHeight="1">
      <c r="A149" s="357"/>
      <c r="B149" s="363"/>
      <c r="C149" s="365"/>
      <c r="D149" s="361"/>
      <c r="E149" s="362"/>
      <c r="F149" s="362"/>
      <c r="G149" s="363"/>
    </row>
    <row r="150" spans="1:7" ht="11.25" customHeight="1">
      <c r="A150" s="356">
        <v>8</v>
      </c>
      <c r="B150" s="360"/>
      <c r="C150" s="364"/>
      <c r="D150" s="358"/>
      <c r="E150" s="359"/>
      <c r="F150" s="359"/>
      <c r="G150" s="360"/>
    </row>
    <row r="151" spans="1:7" ht="11.25" customHeight="1">
      <c r="A151" s="357"/>
      <c r="B151" s="363"/>
      <c r="C151" s="365"/>
      <c r="D151" s="361"/>
      <c r="E151" s="362"/>
      <c r="F151" s="362"/>
      <c r="G151" s="363"/>
    </row>
    <row r="152" spans="1:7" ht="11.25" customHeight="1">
      <c r="A152" s="356">
        <v>9</v>
      </c>
      <c r="B152" s="360"/>
      <c r="C152" s="364"/>
      <c r="D152" s="358"/>
      <c r="E152" s="359"/>
      <c r="F152" s="359"/>
      <c r="G152" s="360"/>
    </row>
    <row r="153" spans="1:7" ht="11.25" customHeight="1">
      <c r="A153" s="357"/>
      <c r="B153" s="363"/>
      <c r="C153" s="365"/>
      <c r="D153" s="361"/>
      <c r="E153" s="362"/>
      <c r="F153" s="362"/>
      <c r="G153" s="363"/>
    </row>
    <row r="154" spans="1:7" ht="11.25" customHeight="1">
      <c r="A154" s="356">
        <v>10</v>
      </c>
      <c r="B154" s="360"/>
      <c r="C154" s="364"/>
      <c r="D154" s="358"/>
      <c r="E154" s="359"/>
      <c r="F154" s="359"/>
      <c r="G154" s="360"/>
    </row>
    <row r="155" spans="1:7" ht="11.25" customHeight="1">
      <c r="A155" s="357"/>
      <c r="B155" s="363"/>
      <c r="C155" s="365"/>
      <c r="D155" s="361"/>
      <c r="E155" s="362"/>
      <c r="F155" s="362"/>
      <c r="G155" s="363"/>
    </row>
    <row r="156" spans="1:7" ht="11.25" customHeight="1">
      <c r="A156" s="356">
        <v>11</v>
      </c>
      <c r="B156" s="360"/>
      <c r="C156" s="364"/>
      <c r="D156" s="358"/>
      <c r="E156" s="359"/>
      <c r="F156" s="359"/>
      <c r="G156" s="360"/>
    </row>
    <row r="157" spans="1:7" ht="11.25" customHeight="1">
      <c r="A157" s="357"/>
      <c r="B157" s="363"/>
      <c r="C157" s="365"/>
      <c r="D157" s="361"/>
      <c r="E157" s="362"/>
      <c r="F157" s="362"/>
      <c r="G157" s="363"/>
    </row>
    <row r="158" spans="1:7" ht="11.25" customHeight="1">
      <c r="A158" s="356">
        <v>12</v>
      </c>
      <c r="B158" s="360"/>
      <c r="C158" s="364"/>
      <c r="D158" s="358"/>
      <c r="E158" s="359"/>
      <c r="F158" s="359"/>
      <c r="G158" s="360"/>
    </row>
    <row r="159" spans="1:7" ht="11.25" customHeight="1">
      <c r="A159" s="357"/>
      <c r="B159" s="363"/>
      <c r="C159" s="365"/>
      <c r="D159" s="361"/>
      <c r="E159" s="362"/>
      <c r="F159" s="362"/>
      <c r="G159" s="363"/>
    </row>
    <row r="160" spans="1:7" ht="11.25" customHeight="1">
      <c r="A160" s="356">
        <v>13</v>
      </c>
      <c r="B160" s="360"/>
      <c r="C160" s="364"/>
      <c r="D160" s="358"/>
      <c r="E160" s="359"/>
      <c r="F160" s="359"/>
      <c r="G160" s="360"/>
    </row>
    <row r="161" spans="1:7" ht="11.25" customHeight="1">
      <c r="A161" s="357"/>
      <c r="B161" s="363"/>
      <c r="C161" s="365"/>
      <c r="D161" s="361"/>
      <c r="E161" s="362"/>
      <c r="F161" s="362"/>
      <c r="G161" s="363"/>
    </row>
    <row r="162" spans="1:7" ht="11.25" customHeight="1">
      <c r="A162" s="356">
        <v>14</v>
      </c>
      <c r="B162" s="360"/>
      <c r="C162" s="364"/>
      <c r="D162" s="358"/>
      <c r="E162" s="359"/>
      <c r="F162" s="359"/>
      <c r="G162" s="360"/>
    </row>
    <row r="163" spans="1:7" ht="11.25" customHeight="1">
      <c r="A163" s="357"/>
      <c r="B163" s="363"/>
      <c r="C163" s="365"/>
      <c r="D163" s="361"/>
      <c r="E163" s="362"/>
      <c r="F163" s="362"/>
      <c r="G163" s="363"/>
    </row>
    <row r="164" spans="1:7" ht="11.25" customHeight="1">
      <c r="A164" s="356">
        <v>15</v>
      </c>
      <c r="B164" s="360"/>
      <c r="C164" s="364"/>
      <c r="D164" s="358"/>
      <c r="E164" s="359"/>
      <c r="F164" s="359"/>
      <c r="G164" s="360"/>
    </row>
    <row r="165" spans="1:7" ht="11.25" customHeight="1">
      <c r="A165" s="357"/>
      <c r="B165" s="363"/>
      <c r="C165" s="365"/>
      <c r="D165" s="361"/>
      <c r="E165" s="362"/>
      <c r="F165" s="362"/>
      <c r="G165" s="363"/>
    </row>
    <row r="166" spans="1:7" ht="11.25" customHeight="1">
      <c r="A166" s="356">
        <v>16</v>
      </c>
      <c r="B166" s="360"/>
      <c r="C166" s="364"/>
      <c r="D166" s="358"/>
      <c r="E166" s="359"/>
      <c r="F166" s="359"/>
      <c r="G166" s="360"/>
    </row>
    <row r="167" spans="1:7" ht="11.25" customHeight="1">
      <c r="A167" s="357"/>
      <c r="B167" s="363"/>
      <c r="C167" s="365"/>
      <c r="D167" s="361"/>
      <c r="E167" s="362"/>
      <c r="F167" s="362"/>
      <c r="G167" s="363"/>
    </row>
    <row r="168" spans="1:7" ht="11.25" customHeight="1">
      <c r="A168" s="356">
        <v>17</v>
      </c>
      <c r="B168" s="360"/>
      <c r="C168" s="364"/>
      <c r="D168" s="358"/>
      <c r="E168" s="359"/>
      <c r="F168" s="359"/>
      <c r="G168" s="360"/>
    </row>
    <row r="169" spans="1:7" ht="11.25" customHeight="1">
      <c r="A169" s="357"/>
      <c r="B169" s="363"/>
      <c r="C169" s="365"/>
      <c r="D169" s="361"/>
      <c r="E169" s="362"/>
      <c r="F169" s="362"/>
      <c r="G169" s="363"/>
    </row>
    <row r="170" spans="1:7" ht="11.25" customHeight="1">
      <c r="A170" s="356">
        <v>18</v>
      </c>
      <c r="B170" s="360"/>
      <c r="C170" s="364"/>
      <c r="D170" s="358"/>
      <c r="E170" s="359"/>
      <c r="F170" s="359"/>
      <c r="G170" s="360"/>
    </row>
    <row r="171" spans="1:7" ht="11.25" customHeight="1">
      <c r="A171" s="357"/>
      <c r="B171" s="363"/>
      <c r="C171" s="365"/>
      <c r="D171" s="361"/>
      <c r="E171" s="362"/>
      <c r="F171" s="362"/>
      <c r="G171" s="363"/>
    </row>
    <row r="172" spans="1:7" ht="11.25" customHeight="1">
      <c r="A172" s="356">
        <v>19</v>
      </c>
      <c r="B172" s="360"/>
      <c r="C172" s="364"/>
      <c r="D172" s="358"/>
      <c r="E172" s="359"/>
      <c r="F172" s="359"/>
      <c r="G172" s="360"/>
    </row>
    <row r="173" spans="1:7" ht="11.25" customHeight="1">
      <c r="A173" s="357"/>
      <c r="B173" s="363"/>
      <c r="C173" s="365"/>
      <c r="D173" s="361"/>
      <c r="E173" s="362"/>
      <c r="F173" s="362"/>
      <c r="G173" s="363"/>
    </row>
    <row r="174" spans="1:7" ht="11.25" customHeight="1">
      <c r="A174" s="356">
        <v>20</v>
      </c>
      <c r="B174" s="360"/>
      <c r="C174" s="364"/>
      <c r="D174" s="358"/>
      <c r="E174" s="359"/>
      <c r="F174" s="359"/>
      <c r="G174" s="360"/>
    </row>
    <row r="175" spans="1:7" ht="11.25" customHeight="1">
      <c r="A175" s="357"/>
      <c r="B175" s="363"/>
      <c r="C175" s="365"/>
      <c r="D175" s="361"/>
      <c r="E175" s="362"/>
      <c r="F175" s="362"/>
      <c r="G175" s="363"/>
    </row>
    <row r="176" spans="1:7" ht="11.25" customHeight="1">
      <c r="A176" s="356">
        <v>21</v>
      </c>
      <c r="B176" s="360"/>
      <c r="C176" s="364"/>
      <c r="D176" s="358"/>
      <c r="E176" s="359"/>
      <c r="F176" s="359"/>
      <c r="G176" s="360"/>
    </row>
    <row r="177" spans="1:7" ht="11.25" customHeight="1">
      <c r="A177" s="357"/>
      <c r="B177" s="363"/>
      <c r="C177" s="365"/>
      <c r="D177" s="361"/>
      <c r="E177" s="362"/>
      <c r="F177" s="362"/>
      <c r="G177" s="363"/>
    </row>
    <row r="178" spans="1:7" ht="11.25" customHeight="1">
      <c r="A178" s="356">
        <v>22</v>
      </c>
      <c r="B178" s="360"/>
      <c r="C178" s="364"/>
      <c r="D178" s="358"/>
      <c r="E178" s="359"/>
      <c r="F178" s="359"/>
      <c r="G178" s="360"/>
    </row>
    <row r="179" spans="1:7" ht="11.25" customHeight="1">
      <c r="A179" s="357"/>
      <c r="B179" s="363"/>
      <c r="C179" s="365"/>
      <c r="D179" s="361"/>
      <c r="E179" s="362"/>
      <c r="F179" s="362"/>
      <c r="G179" s="363"/>
    </row>
    <row r="180" spans="1:7" ht="11.25" customHeight="1">
      <c r="A180" s="356">
        <v>23</v>
      </c>
      <c r="B180" s="360"/>
      <c r="C180" s="364"/>
      <c r="D180" s="358"/>
      <c r="E180" s="359"/>
      <c r="F180" s="359"/>
      <c r="G180" s="360"/>
    </row>
    <row r="181" spans="1:7" ht="11.25" customHeight="1">
      <c r="A181" s="357"/>
      <c r="B181" s="363"/>
      <c r="C181" s="365"/>
      <c r="D181" s="361"/>
      <c r="E181" s="362"/>
      <c r="F181" s="362"/>
      <c r="G181" s="363"/>
    </row>
    <row r="182" spans="1:7" ht="11.25" customHeight="1">
      <c r="A182" s="356">
        <v>24</v>
      </c>
      <c r="B182" s="360"/>
      <c r="C182" s="364"/>
      <c r="D182" s="358"/>
      <c r="E182" s="359"/>
      <c r="F182" s="359"/>
      <c r="G182" s="360"/>
    </row>
    <row r="183" spans="1:7" ht="11.25" customHeight="1">
      <c r="A183" s="357"/>
      <c r="B183" s="363"/>
      <c r="C183" s="365"/>
      <c r="D183" s="361"/>
      <c r="E183" s="362"/>
      <c r="F183" s="362"/>
      <c r="G183" s="363"/>
    </row>
    <row r="184" ht="16.5" customHeight="1"/>
    <row r="185" ht="16.5" customHeight="1"/>
  </sheetData>
  <sheetProtection/>
  <mergeCells count="316">
    <mergeCell ref="B4:D4"/>
    <mergeCell ref="A180:A181"/>
    <mergeCell ref="B180:B181"/>
    <mergeCell ref="C180:C181"/>
    <mergeCell ref="D180:G181"/>
    <mergeCell ref="A182:A183"/>
    <mergeCell ref="B182:B183"/>
    <mergeCell ref="C182:C183"/>
    <mergeCell ref="D182:G183"/>
    <mergeCell ref="A176:A177"/>
    <mergeCell ref="B176:B177"/>
    <mergeCell ref="C176:C177"/>
    <mergeCell ref="D176:G177"/>
    <mergeCell ref="A178:A179"/>
    <mergeCell ref="B178:B179"/>
    <mergeCell ref="C178:C179"/>
    <mergeCell ref="D178:G179"/>
    <mergeCell ref="A172:A173"/>
    <mergeCell ref="B172:B173"/>
    <mergeCell ref="C172:C173"/>
    <mergeCell ref="D172:G173"/>
    <mergeCell ref="A174:A175"/>
    <mergeCell ref="B174:B175"/>
    <mergeCell ref="C174:C175"/>
    <mergeCell ref="D174:G175"/>
    <mergeCell ref="A168:A169"/>
    <mergeCell ref="B168:B169"/>
    <mergeCell ref="C168:C169"/>
    <mergeCell ref="D168:G169"/>
    <mergeCell ref="A170:A171"/>
    <mergeCell ref="B170:B171"/>
    <mergeCell ref="C170:C171"/>
    <mergeCell ref="D170:G171"/>
    <mergeCell ref="A164:A165"/>
    <mergeCell ref="B164:B165"/>
    <mergeCell ref="C164:C165"/>
    <mergeCell ref="D164:G165"/>
    <mergeCell ref="A166:A167"/>
    <mergeCell ref="B166:B167"/>
    <mergeCell ref="C166:C167"/>
    <mergeCell ref="D166:G167"/>
    <mergeCell ref="A160:A161"/>
    <mergeCell ref="B160:B161"/>
    <mergeCell ref="C160:C161"/>
    <mergeCell ref="D160:G161"/>
    <mergeCell ref="A162:A163"/>
    <mergeCell ref="B162:B163"/>
    <mergeCell ref="C162:C163"/>
    <mergeCell ref="D162:G163"/>
    <mergeCell ref="A156:A157"/>
    <mergeCell ref="B156:B157"/>
    <mergeCell ref="C156:C157"/>
    <mergeCell ref="D156:G157"/>
    <mergeCell ref="A158:A159"/>
    <mergeCell ref="B158:B159"/>
    <mergeCell ref="C158:C159"/>
    <mergeCell ref="D158:G159"/>
    <mergeCell ref="A152:A153"/>
    <mergeCell ref="B152:B153"/>
    <mergeCell ref="C152:C153"/>
    <mergeCell ref="D152:G153"/>
    <mergeCell ref="A154:A155"/>
    <mergeCell ref="B154:B155"/>
    <mergeCell ref="C154:C155"/>
    <mergeCell ref="D154:G155"/>
    <mergeCell ref="A148:A149"/>
    <mergeCell ref="B148:B149"/>
    <mergeCell ref="C148:C149"/>
    <mergeCell ref="D148:G149"/>
    <mergeCell ref="A150:A151"/>
    <mergeCell ref="B150:B151"/>
    <mergeCell ref="C150:C151"/>
    <mergeCell ref="D150:G151"/>
    <mergeCell ref="A144:A145"/>
    <mergeCell ref="B144:B145"/>
    <mergeCell ref="C144:C145"/>
    <mergeCell ref="D144:G145"/>
    <mergeCell ref="A146:A147"/>
    <mergeCell ref="B146:B147"/>
    <mergeCell ref="C146:C147"/>
    <mergeCell ref="D146:G147"/>
    <mergeCell ref="A140:A141"/>
    <mergeCell ref="B140:B141"/>
    <mergeCell ref="C140:C141"/>
    <mergeCell ref="D140:G141"/>
    <mergeCell ref="A142:A143"/>
    <mergeCell ref="B142:B143"/>
    <mergeCell ref="C142:C143"/>
    <mergeCell ref="D142:G143"/>
    <mergeCell ref="A136:A137"/>
    <mergeCell ref="B136:B137"/>
    <mergeCell ref="C136:C137"/>
    <mergeCell ref="D136:G137"/>
    <mergeCell ref="A138:A139"/>
    <mergeCell ref="B138:B139"/>
    <mergeCell ref="C138:C139"/>
    <mergeCell ref="D138:G139"/>
    <mergeCell ref="A123:G123"/>
    <mergeCell ref="B124:D124"/>
    <mergeCell ref="B125:D125"/>
    <mergeCell ref="A129:G129"/>
    <mergeCell ref="B132:C132"/>
    <mergeCell ref="A134:A135"/>
    <mergeCell ref="B134:B135"/>
    <mergeCell ref="C134:C135"/>
    <mergeCell ref="D134:G135"/>
    <mergeCell ref="A119:A120"/>
    <mergeCell ref="B119:B120"/>
    <mergeCell ref="C119:C120"/>
    <mergeCell ref="D119:G120"/>
    <mergeCell ref="A121:A122"/>
    <mergeCell ref="B121:B122"/>
    <mergeCell ref="C121:C122"/>
    <mergeCell ref="D121:G122"/>
    <mergeCell ref="A115:A116"/>
    <mergeCell ref="B115:B116"/>
    <mergeCell ref="C115:C116"/>
    <mergeCell ref="D115:G116"/>
    <mergeCell ref="A117:A118"/>
    <mergeCell ref="B117:B118"/>
    <mergeCell ref="C117:C118"/>
    <mergeCell ref="D117:G118"/>
    <mergeCell ref="A111:A112"/>
    <mergeCell ref="B111:B112"/>
    <mergeCell ref="C111:C112"/>
    <mergeCell ref="D111:G112"/>
    <mergeCell ref="A113:A114"/>
    <mergeCell ref="B113:B114"/>
    <mergeCell ref="C113:C114"/>
    <mergeCell ref="D113:G114"/>
    <mergeCell ref="A107:A108"/>
    <mergeCell ref="B107:B108"/>
    <mergeCell ref="C107:C108"/>
    <mergeCell ref="D107:G108"/>
    <mergeCell ref="A109:A110"/>
    <mergeCell ref="B109:B110"/>
    <mergeCell ref="C109:C110"/>
    <mergeCell ref="D109:G110"/>
    <mergeCell ref="A103:A104"/>
    <mergeCell ref="B103:B104"/>
    <mergeCell ref="C103:C104"/>
    <mergeCell ref="D103:G104"/>
    <mergeCell ref="A105:A106"/>
    <mergeCell ref="B105:B106"/>
    <mergeCell ref="C105:C106"/>
    <mergeCell ref="D105:G106"/>
    <mergeCell ref="A99:A100"/>
    <mergeCell ref="B99:B100"/>
    <mergeCell ref="C99:C100"/>
    <mergeCell ref="D99:G100"/>
    <mergeCell ref="A101:A102"/>
    <mergeCell ref="B101:B102"/>
    <mergeCell ref="C101:C102"/>
    <mergeCell ref="D101:G102"/>
    <mergeCell ref="A95:A96"/>
    <mergeCell ref="B95:B96"/>
    <mergeCell ref="C95:C96"/>
    <mergeCell ref="D95:G96"/>
    <mergeCell ref="A97:A98"/>
    <mergeCell ref="B97:B98"/>
    <mergeCell ref="C97:C98"/>
    <mergeCell ref="D97:G98"/>
    <mergeCell ref="A91:A92"/>
    <mergeCell ref="B91:B92"/>
    <mergeCell ref="C91:C92"/>
    <mergeCell ref="D91:G92"/>
    <mergeCell ref="A93:A94"/>
    <mergeCell ref="B93:B94"/>
    <mergeCell ref="C93:C94"/>
    <mergeCell ref="D93:G94"/>
    <mergeCell ref="A87:A88"/>
    <mergeCell ref="B87:B88"/>
    <mergeCell ref="C87:C88"/>
    <mergeCell ref="D87:G88"/>
    <mergeCell ref="A89:A90"/>
    <mergeCell ref="B89:B90"/>
    <mergeCell ref="C89:C90"/>
    <mergeCell ref="D89:G90"/>
    <mergeCell ref="A83:A84"/>
    <mergeCell ref="B83:B84"/>
    <mergeCell ref="C83:C84"/>
    <mergeCell ref="D83:G84"/>
    <mergeCell ref="A85:A86"/>
    <mergeCell ref="B85:B86"/>
    <mergeCell ref="C85:C86"/>
    <mergeCell ref="D85:G86"/>
    <mergeCell ref="A79:A80"/>
    <mergeCell ref="B79:B80"/>
    <mergeCell ref="C79:C80"/>
    <mergeCell ref="D79:G80"/>
    <mergeCell ref="A81:A82"/>
    <mergeCell ref="B81:B82"/>
    <mergeCell ref="C81:C82"/>
    <mergeCell ref="D81:G82"/>
    <mergeCell ref="A75:A76"/>
    <mergeCell ref="B75:B76"/>
    <mergeCell ref="C75:C76"/>
    <mergeCell ref="D75:G76"/>
    <mergeCell ref="A77:A78"/>
    <mergeCell ref="B77:B78"/>
    <mergeCell ref="C77:C78"/>
    <mergeCell ref="D77:G78"/>
    <mergeCell ref="A62:G62"/>
    <mergeCell ref="B63:D63"/>
    <mergeCell ref="B64:D64"/>
    <mergeCell ref="A68:G68"/>
    <mergeCell ref="B71:C71"/>
    <mergeCell ref="A73:A74"/>
    <mergeCell ref="B73:B74"/>
    <mergeCell ref="C73:C74"/>
    <mergeCell ref="D73:G74"/>
    <mergeCell ref="D52:G53"/>
    <mergeCell ref="A46:A47"/>
    <mergeCell ref="A48:A49"/>
    <mergeCell ref="A50:A51"/>
    <mergeCell ref="A58:A59"/>
    <mergeCell ref="B46:B47"/>
    <mergeCell ref="C46:C47"/>
    <mergeCell ref="D46:G47"/>
    <mergeCell ref="B48:B49"/>
    <mergeCell ref="C48:C49"/>
    <mergeCell ref="A44:A45"/>
    <mergeCell ref="A52:A53"/>
    <mergeCell ref="B42:B43"/>
    <mergeCell ref="C42:C43"/>
    <mergeCell ref="D42:G43"/>
    <mergeCell ref="B44:B45"/>
    <mergeCell ref="C44:C45"/>
    <mergeCell ref="D44:G45"/>
    <mergeCell ref="B52:B53"/>
    <mergeCell ref="C52:C53"/>
    <mergeCell ref="C34:C35"/>
    <mergeCell ref="D34:G35"/>
    <mergeCell ref="B36:B37"/>
    <mergeCell ref="C36:C37"/>
    <mergeCell ref="D36:G37"/>
    <mergeCell ref="A42:A43"/>
    <mergeCell ref="C38:C39"/>
    <mergeCell ref="D38:G39"/>
    <mergeCell ref="A40:A41"/>
    <mergeCell ref="C40:C41"/>
    <mergeCell ref="C28:C29"/>
    <mergeCell ref="D28:G29"/>
    <mergeCell ref="B30:B31"/>
    <mergeCell ref="C30:C31"/>
    <mergeCell ref="D30:G31"/>
    <mergeCell ref="B32:B33"/>
    <mergeCell ref="C32:C33"/>
    <mergeCell ref="D32:G33"/>
    <mergeCell ref="A28:A29"/>
    <mergeCell ref="A30:A31"/>
    <mergeCell ref="A32:A33"/>
    <mergeCell ref="A34:A35"/>
    <mergeCell ref="A36:A37"/>
    <mergeCell ref="B28:B29"/>
    <mergeCell ref="B34:B35"/>
    <mergeCell ref="B14:B15"/>
    <mergeCell ref="D20:G21"/>
    <mergeCell ref="B40:B41"/>
    <mergeCell ref="B26:B27"/>
    <mergeCell ref="B38:B39"/>
    <mergeCell ref="A7:G7"/>
    <mergeCell ref="D16:G17"/>
    <mergeCell ref="B16:B17"/>
    <mergeCell ref="C14:C15"/>
    <mergeCell ref="A14:A15"/>
    <mergeCell ref="C54:C55"/>
    <mergeCell ref="D54:G55"/>
    <mergeCell ref="B54:B55"/>
    <mergeCell ref="A26:A27"/>
    <mergeCell ref="C22:C23"/>
    <mergeCell ref="D14:G15"/>
    <mergeCell ref="B20:B21"/>
    <mergeCell ref="D22:G23"/>
    <mergeCell ref="D24:G25"/>
    <mergeCell ref="D18:G19"/>
    <mergeCell ref="A60:A61"/>
    <mergeCell ref="C60:C61"/>
    <mergeCell ref="D60:G61"/>
    <mergeCell ref="B60:B61"/>
    <mergeCell ref="B22:B23"/>
    <mergeCell ref="B18:B19"/>
    <mergeCell ref="C26:C27"/>
    <mergeCell ref="B24:B25"/>
    <mergeCell ref="A20:A21"/>
    <mergeCell ref="C20:C21"/>
    <mergeCell ref="D40:G41"/>
    <mergeCell ref="A38:A39"/>
    <mergeCell ref="A1:G1"/>
    <mergeCell ref="A12:A13"/>
    <mergeCell ref="C12:C13"/>
    <mergeCell ref="D12:G13"/>
    <mergeCell ref="B10:C10"/>
    <mergeCell ref="B2:D2"/>
    <mergeCell ref="B3:D3"/>
    <mergeCell ref="B12:B13"/>
    <mergeCell ref="A16:A17"/>
    <mergeCell ref="D48:G49"/>
    <mergeCell ref="B50:B51"/>
    <mergeCell ref="C50:C51"/>
    <mergeCell ref="D50:G51"/>
    <mergeCell ref="C16:C17"/>
    <mergeCell ref="A18:A19"/>
    <mergeCell ref="C18:C19"/>
    <mergeCell ref="A24:A25"/>
    <mergeCell ref="C24:C25"/>
    <mergeCell ref="A22:A23"/>
    <mergeCell ref="D26:G27"/>
    <mergeCell ref="A54:A55"/>
    <mergeCell ref="B58:B59"/>
    <mergeCell ref="C58:C59"/>
    <mergeCell ref="D58:G59"/>
    <mergeCell ref="A56:A57"/>
    <mergeCell ref="C56:C57"/>
    <mergeCell ref="D56:G57"/>
    <mergeCell ref="B56:B57"/>
  </mergeCells>
  <dataValidations count="1">
    <dataValidation type="list" allowBlank="1" showInputMessage="1" showErrorMessage="1" sqref="B10:C10 B71:C71 B132:C132">
      <formula1>"一般男子Ⅰ部,一般男子Ⅱ部,一般女子"</formula1>
    </dataValidation>
  </dataValidations>
  <printOptions horizontalCentered="1" verticalCentered="1"/>
  <pageMargins left="0.5905511811023623" right="0.5905511811023623" top="0.5905511811023623"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244"/>
  <sheetViews>
    <sheetView view="pageBreakPreview" zoomScaleSheetLayoutView="100" workbookViewId="0" topLeftCell="A1">
      <selection activeCell="G1" sqref="G1"/>
    </sheetView>
  </sheetViews>
  <sheetFormatPr defaultColWidth="9.140625" defaultRowHeight="12.75"/>
  <cols>
    <col min="1" max="1" width="12.7109375" style="4" customWidth="1"/>
    <col min="2" max="2" width="28.28125" style="4" customWidth="1"/>
    <col min="3" max="3" width="10.57421875" style="4" customWidth="1"/>
    <col min="4" max="4" width="17.00390625" style="4" customWidth="1"/>
    <col min="5" max="5" width="25.140625" style="4" customWidth="1"/>
    <col min="6" max="6" width="5.00390625" style="4" customWidth="1"/>
    <col min="7" max="7" width="18.421875" style="4" customWidth="1"/>
    <col min="8" max="8" width="12.421875" style="4" customWidth="1"/>
    <col min="9" max="9" width="17.00390625" style="4" customWidth="1"/>
    <col min="10" max="15" width="6.00390625" style="4" customWidth="1"/>
    <col min="16" max="16384" width="9.140625" style="4" customWidth="1"/>
  </cols>
  <sheetData>
    <row r="1" spans="1:5" ht="36" customHeight="1">
      <c r="A1" s="366" t="str">
        <f>'一般Ⅰ部・Ⅱ部'!A1</f>
        <v>第３５回西湘オープン卓球大会申込用紙</v>
      </c>
      <c r="B1" s="366"/>
      <c r="C1" s="366"/>
      <c r="D1" s="366"/>
      <c r="E1" s="366"/>
    </row>
    <row r="2" spans="1:8" ht="26.25" customHeight="1">
      <c r="A2" s="18" t="s">
        <v>13</v>
      </c>
      <c r="B2" s="384">
        <f>IF('申込用紙1枚目'!$C$3="","",'申込用紙1枚目'!$C$3)</f>
      </c>
      <c r="C2" s="384"/>
      <c r="D2" s="12"/>
      <c r="E2" s="185" t="s">
        <v>166</v>
      </c>
      <c r="H2" s="88" t="s">
        <v>169</v>
      </c>
    </row>
    <row r="3" spans="1:8" ht="26.25" customHeight="1">
      <c r="A3" s="18" t="s">
        <v>44</v>
      </c>
      <c r="B3" s="384">
        <f>IF('申込用紙1枚目'!$C$4="","",'申込用紙1枚目'!$C$4)</f>
      </c>
      <c r="C3" s="384"/>
      <c r="D3" s="12"/>
      <c r="E3" s="186"/>
      <c r="H3" s="88" t="s">
        <v>170</v>
      </c>
    </row>
    <row r="4" spans="1:8" ht="26.25" customHeight="1">
      <c r="A4" s="245" t="s">
        <v>253</v>
      </c>
      <c r="B4" s="376">
        <f>IF('申込用紙1枚目'!$C$6="","",'申込用紙1枚目'!$C$6)</f>
      </c>
      <c r="C4" s="378"/>
      <c r="D4" s="12"/>
      <c r="E4" s="208" t="s">
        <v>167</v>
      </c>
      <c r="H4" s="88" t="s">
        <v>171</v>
      </c>
    </row>
    <row r="5" spans="1:8" s="5" customFormat="1" ht="11.25" customHeight="1">
      <c r="A5" s="4"/>
      <c r="B5" s="16"/>
      <c r="C5" s="16"/>
      <c r="D5" s="16"/>
      <c r="E5" s="16"/>
      <c r="H5" s="88" t="s">
        <v>172</v>
      </c>
    </row>
    <row r="6" spans="1:5" s="5" customFormat="1" ht="26.25" customHeight="1">
      <c r="A6" s="87" t="s">
        <v>98</v>
      </c>
      <c r="B6" s="75"/>
      <c r="C6" s="75"/>
      <c r="D6" s="75"/>
      <c r="E6" s="75"/>
    </row>
    <row r="7" spans="1:5" s="5" customFormat="1" ht="11.25" customHeight="1">
      <c r="A7" s="379"/>
      <c r="B7" s="379"/>
      <c r="C7" s="379"/>
      <c r="D7" s="379"/>
      <c r="E7" s="379"/>
    </row>
    <row r="8" spans="1:5" s="5" customFormat="1" ht="19.5" customHeight="1">
      <c r="A8" s="81"/>
      <c r="B8" s="243" t="s">
        <v>79</v>
      </c>
      <c r="E8" s="75"/>
    </row>
    <row r="9" spans="1:5" s="5" customFormat="1" ht="7.5" customHeight="1">
      <c r="A9" s="81"/>
      <c r="B9" s="75"/>
      <c r="C9" s="75"/>
      <c r="D9" s="75"/>
      <c r="E9" s="75"/>
    </row>
    <row r="10" spans="2:5" s="9" customFormat="1" ht="24" customHeight="1">
      <c r="B10" s="382"/>
      <c r="C10" s="383"/>
      <c r="D10" s="183" t="s">
        <v>168</v>
      </c>
      <c r="E10" s="184"/>
    </row>
    <row r="11" spans="1:5" ht="12.75" customHeight="1">
      <c r="A11" s="15"/>
      <c r="B11" s="15"/>
      <c r="C11" s="15"/>
      <c r="D11" s="15"/>
      <c r="E11" s="15"/>
    </row>
    <row r="12" spans="1:5" ht="11.25" customHeight="1">
      <c r="A12" s="367" t="s">
        <v>16</v>
      </c>
      <c r="B12" s="370" t="s">
        <v>22</v>
      </c>
      <c r="C12" s="367" t="s">
        <v>142</v>
      </c>
      <c r="D12" s="368" t="s">
        <v>43</v>
      </c>
      <c r="E12" s="370"/>
    </row>
    <row r="13" spans="1:5" ht="11.25" customHeight="1">
      <c r="A13" s="367"/>
      <c r="B13" s="373"/>
      <c r="C13" s="367"/>
      <c r="D13" s="371"/>
      <c r="E13" s="373"/>
    </row>
    <row r="14" spans="1:5" ht="11.25" customHeight="1">
      <c r="A14" s="356">
        <v>1</v>
      </c>
      <c r="B14" s="360"/>
      <c r="C14" s="364"/>
      <c r="D14" s="358"/>
      <c r="E14" s="360"/>
    </row>
    <row r="15" spans="1:5" ht="11.25" customHeight="1">
      <c r="A15" s="357"/>
      <c r="B15" s="363"/>
      <c r="C15" s="365"/>
      <c r="D15" s="361"/>
      <c r="E15" s="363"/>
    </row>
    <row r="16" spans="1:5" ht="11.25" customHeight="1">
      <c r="A16" s="356">
        <v>2</v>
      </c>
      <c r="B16" s="360"/>
      <c r="C16" s="364"/>
      <c r="D16" s="358"/>
      <c r="E16" s="360"/>
    </row>
    <row r="17" spans="1:5" ht="11.25" customHeight="1">
      <c r="A17" s="357"/>
      <c r="B17" s="363"/>
      <c r="C17" s="365"/>
      <c r="D17" s="361"/>
      <c r="E17" s="363"/>
    </row>
    <row r="18" spans="1:5" ht="11.25" customHeight="1">
      <c r="A18" s="356">
        <v>3</v>
      </c>
      <c r="B18" s="360"/>
      <c r="C18" s="364"/>
      <c r="D18" s="358"/>
      <c r="E18" s="360"/>
    </row>
    <row r="19" spans="1:5" ht="11.25" customHeight="1">
      <c r="A19" s="357"/>
      <c r="B19" s="363"/>
      <c r="C19" s="365"/>
      <c r="D19" s="361"/>
      <c r="E19" s="363"/>
    </row>
    <row r="20" spans="1:5" ht="11.25" customHeight="1">
      <c r="A20" s="356">
        <v>4</v>
      </c>
      <c r="B20" s="360"/>
      <c r="C20" s="364"/>
      <c r="D20" s="358"/>
      <c r="E20" s="360"/>
    </row>
    <row r="21" spans="1:5" ht="11.25" customHeight="1">
      <c r="A21" s="357"/>
      <c r="B21" s="363"/>
      <c r="C21" s="365"/>
      <c r="D21" s="361"/>
      <c r="E21" s="363"/>
    </row>
    <row r="22" spans="1:5" ht="11.25" customHeight="1">
      <c r="A22" s="356">
        <v>5</v>
      </c>
      <c r="B22" s="360"/>
      <c r="C22" s="364"/>
      <c r="D22" s="358"/>
      <c r="E22" s="360"/>
    </row>
    <row r="23" spans="1:5" ht="11.25" customHeight="1">
      <c r="A23" s="357"/>
      <c r="B23" s="363"/>
      <c r="C23" s="365"/>
      <c r="D23" s="361"/>
      <c r="E23" s="363"/>
    </row>
    <row r="24" spans="1:5" ht="11.25" customHeight="1">
      <c r="A24" s="356">
        <v>6</v>
      </c>
      <c r="B24" s="360"/>
      <c r="C24" s="364"/>
      <c r="D24" s="358"/>
      <c r="E24" s="360"/>
    </row>
    <row r="25" spans="1:5" ht="11.25" customHeight="1">
      <c r="A25" s="357"/>
      <c r="B25" s="363"/>
      <c r="C25" s="365"/>
      <c r="D25" s="361"/>
      <c r="E25" s="363"/>
    </row>
    <row r="26" spans="1:5" ht="11.25" customHeight="1">
      <c r="A26" s="356">
        <v>7</v>
      </c>
      <c r="B26" s="360"/>
      <c r="C26" s="364"/>
      <c r="D26" s="358"/>
      <c r="E26" s="360"/>
    </row>
    <row r="27" spans="1:5" ht="11.25" customHeight="1">
      <c r="A27" s="357"/>
      <c r="B27" s="363"/>
      <c r="C27" s="365"/>
      <c r="D27" s="361"/>
      <c r="E27" s="363"/>
    </row>
    <row r="28" spans="1:5" ht="11.25" customHeight="1">
      <c r="A28" s="356">
        <v>8</v>
      </c>
      <c r="B28" s="360"/>
      <c r="C28" s="364"/>
      <c r="D28" s="358"/>
      <c r="E28" s="360"/>
    </row>
    <row r="29" spans="1:5" ht="11.25" customHeight="1">
      <c r="A29" s="357"/>
      <c r="B29" s="363"/>
      <c r="C29" s="365"/>
      <c r="D29" s="361"/>
      <c r="E29" s="363"/>
    </row>
    <row r="30" spans="1:5" ht="11.25" customHeight="1">
      <c r="A30" s="356">
        <v>9</v>
      </c>
      <c r="B30" s="360"/>
      <c r="C30" s="364"/>
      <c r="D30" s="358"/>
      <c r="E30" s="360"/>
    </row>
    <row r="31" spans="1:5" ht="11.25" customHeight="1">
      <c r="A31" s="357"/>
      <c r="B31" s="363"/>
      <c r="C31" s="365"/>
      <c r="D31" s="361"/>
      <c r="E31" s="363"/>
    </row>
    <row r="32" spans="1:5" ht="11.25" customHeight="1">
      <c r="A32" s="356">
        <v>10</v>
      </c>
      <c r="B32" s="360"/>
      <c r="C32" s="364"/>
      <c r="D32" s="358"/>
      <c r="E32" s="360"/>
    </row>
    <row r="33" spans="1:5" ht="11.25" customHeight="1">
      <c r="A33" s="357"/>
      <c r="B33" s="363"/>
      <c r="C33" s="365"/>
      <c r="D33" s="361"/>
      <c r="E33" s="363"/>
    </row>
    <row r="34" spans="1:5" ht="11.25" customHeight="1">
      <c r="A34" s="356">
        <v>11</v>
      </c>
      <c r="B34" s="360"/>
      <c r="C34" s="364"/>
      <c r="D34" s="358"/>
      <c r="E34" s="360"/>
    </row>
    <row r="35" spans="1:5" ht="11.25" customHeight="1">
      <c r="A35" s="357"/>
      <c r="B35" s="363"/>
      <c r="C35" s="365"/>
      <c r="D35" s="361"/>
      <c r="E35" s="363"/>
    </row>
    <row r="36" spans="1:5" ht="11.25" customHeight="1">
      <c r="A36" s="356">
        <v>12</v>
      </c>
      <c r="B36" s="360"/>
      <c r="C36" s="364"/>
      <c r="D36" s="358"/>
      <c r="E36" s="360"/>
    </row>
    <row r="37" spans="1:5" ht="11.25" customHeight="1">
      <c r="A37" s="357"/>
      <c r="B37" s="363"/>
      <c r="C37" s="365"/>
      <c r="D37" s="361"/>
      <c r="E37" s="363"/>
    </row>
    <row r="38" spans="1:5" ht="11.25" customHeight="1">
      <c r="A38" s="356">
        <v>13</v>
      </c>
      <c r="B38" s="360"/>
      <c r="C38" s="364"/>
      <c r="D38" s="358"/>
      <c r="E38" s="360"/>
    </row>
    <row r="39" spans="1:5" ht="11.25" customHeight="1">
      <c r="A39" s="357"/>
      <c r="B39" s="363"/>
      <c r="C39" s="365"/>
      <c r="D39" s="361"/>
      <c r="E39" s="363"/>
    </row>
    <row r="40" spans="1:5" ht="11.25" customHeight="1">
      <c r="A40" s="356">
        <v>14</v>
      </c>
      <c r="B40" s="360"/>
      <c r="C40" s="364"/>
      <c r="D40" s="358"/>
      <c r="E40" s="360"/>
    </row>
    <row r="41" spans="1:5" ht="11.25" customHeight="1">
      <c r="A41" s="357"/>
      <c r="B41" s="363"/>
      <c r="C41" s="365"/>
      <c r="D41" s="361"/>
      <c r="E41" s="363"/>
    </row>
    <row r="42" spans="1:5" ht="11.25" customHeight="1">
      <c r="A42" s="356">
        <v>15</v>
      </c>
      <c r="B42" s="360"/>
      <c r="C42" s="364"/>
      <c r="D42" s="358"/>
      <c r="E42" s="360"/>
    </row>
    <row r="43" spans="1:5" ht="11.25" customHeight="1">
      <c r="A43" s="357"/>
      <c r="B43" s="363"/>
      <c r="C43" s="365"/>
      <c r="D43" s="361"/>
      <c r="E43" s="363"/>
    </row>
    <row r="44" spans="1:5" ht="11.25" customHeight="1">
      <c r="A44" s="356">
        <v>16</v>
      </c>
      <c r="B44" s="360"/>
      <c r="C44" s="364"/>
      <c r="D44" s="358"/>
      <c r="E44" s="360"/>
    </row>
    <row r="45" spans="1:5" ht="11.25" customHeight="1">
      <c r="A45" s="357"/>
      <c r="B45" s="363"/>
      <c r="C45" s="365"/>
      <c r="D45" s="361"/>
      <c r="E45" s="363"/>
    </row>
    <row r="46" spans="1:5" ht="11.25" customHeight="1">
      <c r="A46" s="356">
        <v>17</v>
      </c>
      <c r="B46" s="360"/>
      <c r="C46" s="364"/>
      <c r="D46" s="358"/>
      <c r="E46" s="360"/>
    </row>
    <row r="47" spans="1:5" ht="11.25" customHeight="1">
      <c r="A47" s="357"/>
      <c r="B47" s="363"/>
      <c r="C47" s="365"/>
      <c r="D47" s="361"/>
      <c r="E47" s="363"/>
    </row>
    <row r="48" spans="1:5" ht="11.25" customHeight="1">
      <c r="A48" s="356">
        <v>18</v>
      </c>
      <c r="B48" s="360"/>
      <c r="C48" s="364"/>
      <c r="D48" s="358"/>
      <c r="E48" s="360"/>
    </row>
    <row r="49" spans="1:5" ht="11.25" customHeight="1">
      <c r="A49" s="357"/>
      <c r="B49" s="363"/>
      <c r="C49" s="365"/>
      <c r="D49" s="361"/>
      <c r="E49" s="363"/>
    </row>
    <row r="50" spans="1:5" ht="11.25" customHeight="1">
      <c r="A50" s="356">
        <v>19</v>
      </c>
      <c r="B50" s="360"/>
      <c r="C50" s="364"/>
      <c r="D50" s="358"/>
      <c r="E50" s="360"/>
    </row>
    <row r="51" spans="1:5" ht="11.25" customHeight="1">
      <c r="A51" s="357"/>
      <c r="B51" s="363"/>
      <c r="C51" s="365"/>
      <c r="D51" s="361"/>
      <c r="E51" s="363"/>
    </row>
    <row r="52" spans="1:5" ht="11.25" customHeight="1">
      <c r="A52" s="356">
        <v>20</v>
      </c>
      <c r="B52" s="360"/>
      <c r="C52" s="364"/>
      <c r="D52" s="358"/>
      <c r="E52" s="360"/>
    </row>
    <row r="53" spans="1:5" ht="11.25" customHeight="1">
      <c r="A53" s="357"/>
      <c r="B53" s="363"/>
      <c r="C53" s="365"/>
      <c r="D53" s="361"/>
      <c r="E53" s="363"/>
    </row>
    <row r="54" spans="1:5" ht="11.25" customHeight="1">
      <c r="A54" s="356">
        <v>21</v>
      </c>
      <c r="B54" s="360"/>
      <c r="C54" s="364"/>
      <c r="D54" s="358"/>
      <c r="E54" s="360"/>
    </row>
    <row r="55" spans="1:5" ht="11.25" customHeight="1">
      <c r="A55" s="357"/>
      <c r="B55" s="363"/>
      <c r="C55" s="365"/>
      <c r="D55" s="361"/>
      <c r="E55" s="363"/>
    </row>
    <row r="56" spans="1:5" ht="11.25" customHeight="1">
      <c r="A56" s="356">
        <v>22</v>
      </c>
      <c r="B56" s="360"/>
      <c r="C56" s="364"/>
      <c r="D56" s="358"/>
      <c r="E56" s="360"/>
    </row>
    <row r="57" spans="1:5" ht="11.25" customHeight="1">
      <c r="A57" s="357"/>
      <c r="B57" s="363"/>
      <c r="C57" s="365"/>
      <c r="D57" s="361"/>
      <c r="E57" s="363"/>
    </row>
    <row r="58" spans="1:5" ht="11.25" customHeight="1">
      <c r="A58" s="356">
        <v>23</v>
      </c>
      <c r="B58" s="360"/>
      <c r="C58" s="364"/>
      <c r="D58" s="358"/>
      <c r="E58" s="360"/>
    </row>
    <row r="59" spans="1:5" ht="11.25" customHeight="1">
      <c r="A59" s="357"/>
      <c r="B59" s="363"/>
      <c r="C59" s="365"/>
      <c r="D59" s="361"/>
      <c r="E59" s="363"/>
    </row>
    <row r="60" spans="1:5" ht="11.25" customHeight="1">
      <c r="A60" s="356">
        <v>24</v>
      </c>
      <c r="B60" s="360"/>
      <c r="C60" s="364"/>
      <c r="D60" s="358"/>
      <c r="E60" s="360"/>
    </row>
    <row r="61" spans="1:5" ht="11.25" customHeight="1">
      <c r="A61" s="357"/>
      <c r="B61" s="363"/>
      <c r="C61" s="365"/>
      <c r="D61" s="361"/>
      <c r="E61" s="363"/>
    </row>
    <row r="62" spans="1:5" ht="36" customHeight="1">
      <c r="A62" s="381" t="str">
        <f>A1</f>
        <v>第３５回西湘オープン卓球大会申込用紙</v>
      </c>
      <c r="B62" s="366"/>
      <c r="C62" s="366"/>
      <c r="D62" s="366"/>
      <c r="E62" s="366"/>
    </row>
    <row r="63" spans="1:5" ht="26.25" customHeight="1">
      <c r="A63" s="18" t="s">
        <v>13</v>
      </c>
      <c r="B63" s="384">
        <f>IF('申込用紙1枚目'!$C$3="","",'申込用紙1枚目'!$C$3)</f>
      </c>
      <c r="C63" s="384"/>
      <c r="D63" s="12"/>
      <c r="E63" s="185" t="s">
        <v>166</v>
      </c>
    </row>
    <row r="64" spans="1:5" ht="26.25" customHeight="1">
      <c r="A64" s="18" t="s">
        <v>44</v>
      </c>
      <c r="B64" s="384">
        <f>IF('申込用紙1枚目'!$C$4="","",'申込用紙1枚目'!$C$4)</f>
      </c>
      <c r="C64" s="384"/>
      <c r="D64" s="12"/>
      <c r="E64" s="186"/>
    </row>
    <row r="65" spans="1:5" ht="26.25" customHeight="1">
      <c r="A65" s="245" t="s">
        <v>253</v>
      </c>
      <c r="B65" s="376">
        <f>IF('申込用紙1枚目'!$C$6="","",'申込用紙1枚目'!$C$6)</f>
      </c>
      <c r="C65" s="378"/>
      <c r="D65" s="96"/>
      <c r="E65" s="208" t="s">
        <v>167</v>
      </c>
    </row>
    <row r="66" spans="1:5" s="5" customFormat="1" ht="11.25" customHeight="1">
      <c r="A66" s="4"/>
      <c r="B66" s="16"/>
      <c r="C66" s="16"/>
      <c r="D66" s="16"/>
      <c r="E66" s="16"/>
    </row>
    <row r="67" spans="1:5" s="5" customFormat="1" ht="26.25" customHeight="1">
      <c r="A67" s="87" t="s">
        <v>98</v>
      </c>
      <c r="B67" s="75"/>
      <c r="C67" s="75"/>
      <c r="D67" s="75"/>
      <c r="E67" s="75"/>
    </row>
    <row r="68" spans="1:5" s="5" customFormat="1" ht="11.25" customHeight="1">
      <c r="A68" s="379"/>
      <c r="B68" s="379"/>
      <c r="C68" s="379"/>
      <c r="D68" s="379"/>
      <c r="E68" s="379"/>
    </row>
    <row r="69" spans="1:5" s="5" customFormat="1" ht="19.5" customHeight="1">
      <c r="A69" s="81"/>
      <c r="B69" s="243" t="s">
        <v>79</v>
      </c>
      <c r="E69" s="75"/>
    </row>
    <row r="70" spans="1:5" s="5" customFormat="1" ht="7.5" customHeight="1">
      <c r="A70" s="81"/>
      <c r="B70" s="75"/>
      <c r="C70" s="75"/>
      <c r="D70" s="75"/>
      <c r="E70" s="75"/>
    </row>
    <row r="71" spans="2:5" s="9" customFormat="1" ht="24" customHeight="1">
      <c r="B71" s="382"/>
      <c r="C71" s="383"/>
      <c r="D71" s="183" t="s">
        <v>168</v>
      </c>
      <c r="E71" s="184"/>
    </row>
    <row r="72" spans="1:5" ht="12.75" customHeight="1">
      <c r="A72" s="15"/>
      <c r="B72" s="15"/>
      <c r="C72" s="15"/>
      <c r="D72" s="15"/>
      <c r="E72" s="15"/>
    </row>
    <row r="73" spans="1:5" ht="11.25" customHeight="1">
      <c r="A73" s="367" t="s">
        <v>16</v>
      </c>
      <c r="B73" s="370" t="s">
        <v>22</v>
      </c>
      <c r="C73" s="367" t="s">
        <v>142</v>
      </c>
      <c r="D73" s="368" t="s">
        <v>43</v>
      </c>
      <c r="E73" s="370"/>
    </row>
    <row r="74" spans="1:5" ht="11.25" customHeight="1">
      <c r="A74" s="367"/>
      <c r="B74" s="373"/>
      <c r="C74" s="367"/>
      <c r="D74" s="371"/>
      <c r="E74" s="373"/>
    </row>
    <row r="75" spans="1:5" ht="11.25" customHeight="1">
      <c r="A75" s="356">
        <v>1</v>
      </c>
      <c r="B75" s="360"/>
      <c r="C75" s="364"/>
      <c r="D75" s="358"/>
      <c r="E75" s="360"/>
    </row>
    <row r="76" spans="1:5" ht="11.25" customHeight="1">
      <c r="A76" s="357"/>
      <c r="B76" s="363"/>
      <c r="C76" s="365"/>
      <c r="D76" s="361"/>
      <c r="E76" s="363"/>
    </row>
    <row r="77" spans="1:5" ht="11.25" customHeight="1">
      <c r="A77" s="356">
        <v>2</v>
      </c>
      <c r="B77" s="360"/>
      <c r="C77" s="364"/>
      <c r="D77" s="358"/>
      <c r="E77" s="360"/>
    </row>
    <row r="78" spans="1:5" ht="11.25" customHeight="1">
      <c r="A78" s="357"/>
      <c r="B78" s="363"/>
      <c r="C78" s="365"/>
      <c r="D78" s="361"/>
      <c r="E78" s="363"/>
    </row>
    <row r="79" spans="1:5" ht="11.25" customHeight="1">
      <c r="A79" s="356">
        <v>3</v>
      </c>
      <c r="B79" s="360"/>
      <c r="C79" s="364"/>
      <c r="D79" s="358"/>
      <c r="E79" s="360"/>
    </row>
    <row r="80" spans="1:5" ht="11.25" customHeight="1">
      <c r="A80" s="357"/>
      <c r="B80" s="363"/>
      <c r="C80" s="365"/>
      <c r="D80" s="361"/>
      <c r="E80" s="363"/>
    </row>
    <row r="81" spans="1:5" ht="11.25" customHeight="1">
      <c r="A81" s="356">
        <v>4</v>
      </c>
      <c r="B81" s="360"/>
      <c r="C81" s="364"/>
      <c r="D81" s="358"/>
      <c r="E81" s="360"/>
    </row>
    <row r="82" spans="1:5" ht="11.25" customHeight="1">
      <c r="A82" s="357"/>
      <c r="B82" s="363"/>
      <c r="C82" s="365"/>
      <c r="D82" s="361"/>
      <c r="E82" s="363"/>
    </row>
    <row r="83" spans="1:5" ht="11.25" customHeight="1">
      <c r="A83" s="356">
        <v>5</v>
      </c>
      <c r="B83" s="360"/>
      <c r="C83" s="364"/>
      <c r="D83" s="358"/>
      <c r="E83" s="360"/>
    </row>
    <row r="84" spans="1:5" ht="11.25" customHeight="1">
      <c r="A84" s="357"/>
      <c r="B84" s="363"/>
      <c r="C84" s="365"/>
      <c r="D84" s="361"/>
      <c r="E84" s="363"/>
    </row>
    <row r="85" spans="1:5" ht="11.25" customHeight="1">
      <c r="A85" s="356">
        <v>6</v>
      </c>
      <c r="B85" s="360"/>
      <c r="C85" s="364"/>
      <c r="D85" s="358"/>
      <c r="E85" s="360"/>
    </row>
    <row r="86" spans="1:5" ht="11.25" customHeight="1">
      <c r="A86" s="357"/>
      <c r="B86" s="363"/>
      <c r="C86" s="365"/>
      <c r="D86" s="361"/>
      <c r="E86" s="363"/>
    </row>
    <row r="87" spans="1:5" ht="11.25" customHeight="1">
      <c r="A87" s="356">
        <v>7</v>
      </c>
      <c r="B87" s="360"/>
      <c r="C87" s="364"/>
      <c r="D87" s="358"/>
      <c r="E87" s="360"/>
    </row>
    <row r="88" spans="1:5" ht="11.25" customHeight="1">
      <c r="A88" s="357"/>
      <c r="B88" s="363"/>
      <c r="C88" s="365"/>
      <c r="D88" s="361"/>
      <c r="E88" s="363"/>
    </row>
    <row r="89" spans="1:5" ht="11.25" customHeight="1">
      <c r="A89" s="356">
        <v>8</v>
      </c>
      <c r="B89" s="360"/>
      <c r="C89" s="364"/>
      <c r="D89" s="358"/>
      <c r="E89" s="360"/>
    </row>
    <row r="90" spans="1:5" ht="11.25" customHeight="1">
      <c r="A90" s="357"/>
      <c r="B90" s="363"/>
      <c r="C90" s="365"/>
      <c r="D90" s="361"/>
      <c r="E90" s="363"/>
    </row>
    <row r="91" spans="1:5" ht="11.25" customHeight="1">
      <c r="A91" s="356">
        <v>9</v>
      </c>
      <c r="B91" s="360"/>
      <c r="C91" s="364"/>
      <c r="D91" s="358"/>
      <c r="E91" s="360"/>
    </row>
    <row r="92" spans="1:5" ht="11.25" customHeight="1">
      <c r="A92" s="357"/>
      <c r="B92" s="363"/>
      <c r="C92" s="365"/>
      <c r="D92" s="361"/>
      <c r="E92" s="363"/>
    </row>
    <row r="93" spans="1:5" ht="11.25" customHeight="1">
      <c r="A93" s="356">
        <v>10</v>
      </c>
      <c r="B93" s="360"/>
      <c r="C93" s="364"/>
      <c r="D93" s="358"/>
      <c r="E93" s="360"/>
    </row>
    <row r="94" spans="1:5" ht="11.25" customHeight="1">
      <c r="A94" s="357"/>
      <c r="B94" s="363"/>
      <c r="C94" s="365"/>
      <c r="D94" s="361"/>
      <c r="E94" s="363"/>
    </row>
    <row r="95" spans="1:5" ht="11.25" customHeight="1">
      <c r="A95" s="356">
        <v>11</v>
      </c>
      <c r="B95" s="360"/>
      <c r="C95" s="364"/>
      <c r="D95" s="358"/>
      <c r="E95" s="360"/>
    </row>
    <row r="96" spans="1:5" ht="11.25" customHeight="1">
      <c r="A96" s="357"/>
      <c r="B96" s="363"/>
      <c r="C96" s="365"/>
      <c r="D96" s="361"/>
      <c r="E96" s="363"/>
    </row>
    <row r="97" spans="1:5" ht="11.25" customHeight="1">
      <c r="A97" s="356">
        <v>12</v>
      </c>
      <c r="B97" s="360"/>
      <c r="C97" s="364"/>
      <c r="D97" s="358"/>
      <c r="E97" s="360"/>
    </row>
    <row r="98" spans="1:5" ht="11.25" customHeight="1">
      <c r="A98" s="357"/>
      <c r="B98" s="363"/>
      <c r="C98" s="365"/>
      <c r="D98" s="361"/>
      <c r="E98" s="363"/>
    </row>
    <row r="99" spans="1:5" ht="11.25" customHeight="1">
      <c r="A99" s="356">
        <v>13</v>
      </c>
      <c r="B99" s="360"/>
      <c r="C99" s="364"/>
      <c r="D99" s="358"/>
      <c r="E99" s="360"/>
    </row>
    <row r="100" spans="1:5" ht="11.25" customHeight="1">
      <c r="A100" s="357"/>
      <c r="B100" s="363"/>
      <c r="C100" s="365"/>
      <c r="D100" s="361"/>
      <c r="E100" s="363"/>
    </row>
    <row r="101" spans="1:5" ht="11.25" customHeight="1">
      <c r="A101" s="356">
        <v>14</v>
      </c>
      <c r="B101" s="360"/>
      <c r="C101" s="364"/>
      <c r="D101" s="358"/>
      <c r="E101" s="360"/>
    </row>
    <row r="102" spans="1:5" ht="11.25" customHeight="1">
      <c r="A102" s="357"/>
      <c r="B102" s="363"/>
      <c r="C102" s="365"/>
      <c r="D102" s="361"/>
      <c r="E102" s="363"/>
    </row>
    <row r="103" spans="1:5" ht="11.25" customHeight="1">
      <c r="A103" s="356">
        <v>15</v>
      </c>
      <c r="B103" s="360"/>
      <c r="C103" s="364"/>
      <c r="D103" s="358"/>
      <c r="E103" s="360"/>
    </row>
    <row r="104" spans="1:5" ht="11.25" customHeight="1">
      <c r="A104" s="357"/>
      <c r="B104" s="363"/>
      <c r="C104" s="365"/>
      <c r="D104" s="361"/>
      <c r="E104" s="363"/>
    </row>
    <row r="105" spans="1:5" ht="11.25" customHeight="1">
      <c r="A105" s="356">
        <v>16</v>
      </c>
      <c r="B105" s="360"/>
      <c r="C105" s="364"/>
      <c r="D105" s="358"/>
      <c r="E105" s="360"/>
    </row>
    <row r="106" spans="1:5" ht="11.25" customHeight="1">
      <c r="A106" s="357"/>
      <c r="B106" s="363"/>
      <c r="C106" s="365"/>
      <c r="D106" s="361"/>
      <c r="E106" s="363"/>
    </row>
    <row r="107" spans="1:5" ht="11.25" customHeight="1">
      <c r="A107" s="356">
        <v>17</v>
      </c>
      <c r="B107" s="360"/>
      <c r="C107" s="364"/>
      <c r="D107" s="358"/>
      <c r="E107" s="360"/>
    </row>
    <row r="108" spans="1:5" ht="11.25" customHeight="1">
      <c r="A108" s="357"/>
      <c r="B108" s="363"/>
      <c r="C108" s="365"/>
      <c r="D108" s="361"/>
      <c r="E108" s="363"/>
    </row>
    <row r="109" spans="1:5" ht="11.25" customHeight="1">
      <c r="A109" s="356">
        <v>18</v>
      </c>
      <c r="B109" s="360"/>
      <c r="C109" s="364"/>
      <c r="D109" s="358"/>
      <c r="E109" s="360"/>
    </row>
    <row r="110" spans="1:5" ht="11.25" customHeight="1">
      <c r="A110" s="357"/>
      <c r="B110" s="363"/>
      <c r="C110" s="365"/>
      <c r="D110" s="361"/>
      <c r="E110" s="363"/>
    </row>
    <row r="111" spans="1:5" ht="11.25" customHeight="1">
      <c r="A111" s="356">
        <v>19</v>
      </c>
      <c r="B111" s="360"/>
      <c r="C111" s="364"/>
      <c r="D111" s="358"/>
      <c r="E111" s="360"/>
    </row>
    <row r="112" spans="1:5" ht="11.25" customHeight="1">
      <c r="A112" s="357"/>
      <c r="B112" s="363"/>
      <c r="C112" s="365"/>
      <c r="D112" s="361"/>
      <c r="E112" s="363"/>
    </row>
    <row r="113" spans="1:5" ht="11.25" customHeight="1">
      <c r="A113" s="356">
        <v>20</v>
      </c>
      <c r="B113" s="360"/>
      <c r="C113" s="364"/>
      <c r="D113" s="358"/>
      <c r="E113" s="360"/>
    </row>
    <row r="114" spans="1:5" ht="11.25" customHeight="1">
      <c r="A114" s="357"/>
      <c r="B114" s="363"/>
      <c r="C114" s="365"/>
      <c r="D114" s="361"/>
      <c r="E114" s="363"/>
    </row>
    <row r="115" spans="1:5" ht="11.25" customHeight="1">
      <c r="A115" s="356">
        <v>21</v>
      </c>
      <c r="B115" s="360"/>
      <c r="C115" s="364"/>
      <c r="D115" s="358"/>
      <c r="E115" s="360"/>
    </row>
    <row r="116" spans="1:5" ht="11.25" customHeight="1">
      <c r="A116" s="357"/>
      <c r="B116" s="363"/>
      <c r="C116" s="365"/>
      <c r="D116" s="361"/>
      <c r="E116" s="363"/>
    </row>
    <row r="117" spans="1:5" ht="11.25" customHeight="1">
      <c r="A117" s="356">
        <v>22</v>
      </c>
      <c r="B117" s="360"/>
      <c r="C117" s="364"/>
      <c r="D117" s="358"/>
      <c r="E117" s="360"/>
    </row>
    <row r="118" spans="1:5" ht="11.25" customHeight="1">
      <c r="A118" s="357"/>
      <c r="B118" s="363"/>
      <c r="C118" s="365"/>
      <c r="D118" s="361"/>
      <c r="E118" s="363"/>
    </row>
    <row r="119" spans="1:5" ht="11.25" customHeight="1">
      <c r="A119" s="356">
        <v>23</v>
      </c>
      <c r="B119" s="360"/>
      <c r="C119" s="364"/>
      <c r="D119" s="358"/>
      <c r="E119" s="360"/>
    </row>
    <row r="120" spans="1:5" ht="11.25" customHeight="1">
      <c r="A120" s="357"/>
      <c r="B120" s="363"/>
      <c r="C120" s="365"/>
      <c r="D120" s="361"/>
      <c r="E120" s="363"/>
    </row>
    <row r="121" spans="1:5" ht="11.25" customHeight="1">
      <c r="A121" s="356">
        <v>24</v>
      </c>
      <c r="B121" s="360"/>
      <c r="C121" s="364"/>
      <c r="D121" s="358"/>
      <c r="E121" s="359"/>
    </row>
    <row r="122" spans="1:5" ht="11.25" customHeight="1">
      <c r="A122" s="357"/>
      <c r="B122" s="363"/>
      <c r="C122" s="365"/>
      <c r="D122" s="361"/>
      <c r="E122" s="362"/>
    </row>
    <row r="123" spans="1:5" ht="36" customHeight="1">
      <c r="A123" s="366" t="str">
        <f>A1</f>
        <v>第３５回西湘オープン卓球大会申込用紙</v>
      </c>
      <c r="B123" s="366"/>
      <c r="C123" s="366"/>
      <c r="D123" s="366"/>
      <c r="E123" s="366"/>
    </row>
    <row r="124" spans="1:5" ht="26.25" customHeight="1">
      <c r="A124" s="18" t="s">
        <v>13</v>
      </c>
      <c r="B124" s="384">
        <f>IF('申込用紙1枚目'!$C$3="","",'申込用紙1枚目'!$C$3)</f>
      </c>
      <c r="C124" s="384"/>
      <c r="D124" s="12"/>
      <c r="E124" s="185" t="s">
        <v>166</v>
      </c>
    </row>
    <row r="125" spans="1:5" ht="26.25" customHeight="1">
      <c r="A125" s="18" t="s">
        <v>44</v>
      </c>
      <c r="B125" s="384">
        <f>IF('申込用紙1枚目'!$C$4="","",'申込用紙1枚目'!$C$4)</f>
      </c>
      <c r="C125" s="384"/>
      <c r="D125" s="12"/>
      <c r="E125" s="186"/>
    </row>
    <row r="126" spans="1:5" ht="26.25" customHeight="1">
      <c r="A126" s="245" t="s">
        <v>253</v>
      </c>
      <c r="B126" s="376">
        <f>IF('申込用紙1枚目'!$C$6="","",'申込用紙1枚目'!$C$6)</f>
      </c>
      <c r="C126" s="378"/>
      <c r="D126" s="96"/>
      <c r="E126" s="208" t="s">
        <v>167</v>
      </c>
    </row>
    <row r="127" spans="1:5" s="5" customFormat="1" ht="11.25" customHeight="1">
      <c r="A127" s="4"/>
      <c r="B127" s="16"/>
      <c r="C127" s="16"/>
      <c r="D127" s="16"/>
      <c r="E127" s="16"/>
    </row>
    <row r="128" spans="1:5" s="5" customFormat="1" ht="26.25" customHeight="1">
      <c r="A128" s="87" t="s">
        <v>98</v>
      </c>
      <c r="B128" s="75"/>
      <c r="C128" s="75"/>
      <c r="D128" s="75"/>
      <c r="E128" s="75"/>
    </row>
    <row r="129" spans="1:5" s="5" customFormat="1" ht="11.25" customHeight="1">
      <c r="A129" s="379"/>
      <c r="B129" s="379"/>
      <c r="C129" s="379"/>
      <c r="D129" s="379"/>
      <c r="E129" s="379"/>
    </row>
    <row r="130" spans="1:5" s="5" customFormat="1" ht="19.5" customHeight="1">
      <c r="A130" s="81"/>
      <c r="B130" s="243" t="s">
        <v>79</v>
      </c>
      <c r="E130" s="75"/>
    </row>
    <row r="131" spans="1:5" s="5" customFormat="1" ht="7.5" customHeight="1">
      <c r="A131" s="81"/>
      <c r="B131" s="75"/>
      <c r="C131" s="75"/>
      <c r="D131" s="75"/>
      <c r="E131" s="75"/>
    </row>
    <row r="132" spans="2:5" s="9" customFormat="1" ht="24" customHeight="1">
      <c r="B132" s="382"/>
      <c r="C132" s="383"/>
      <c r="D132" s="183" t="s">
        <v>168</v>
      </c>
      <c r="E132" s="184"/>
    </row>
    <row r="133" spans="1:5" ht="12.75" customHeight="1">
      <c r="A133" s="15"/>
      <c r="B133" s="15"/>
      <c r="C133" s="15"/>
      <c r="D133" s="15"/>
      <c r="E133" s="15"/>
    </row>
    <row r="134" spans="1:5" ht="11.25" customHeight="1">
      <c r="A134" s="367" t="s">
        <v>16</v>
      </c>
      <c r="B134" s="370" t="s">
        <v>22</v>
      </c>
      <c r="C134" s="367" t="s">
        <v>142</v>
      </c>
      <c r="D134" s="368" t="s">
        <v>43</v>
      </c>
      <c r="E134" s="370"/>
    </row>
    <row r="135" spans="1:5" ht="11.25" customHeight="1">
      <c r="A135" s="367"/>
      <c r="B135" s="373"/>
      <c r="C135" s="367"/>
      <c r="D135" s="371"/>
      <c r="E135" s="373"/>
    </row>
    <row r="136" spans="1:5" ht="11.25" customHeight="1">
      <c r="A136" s="356">
        <v>1</v>
      </c>
      <c r="B136" s="360"/>
      <c r="C136" s="364"/>
      <c r="D136" s="358"/>
      <c r="E136" s="360"/>
    </row>
    <row r="137" spans="1:5" ht="11.25" customHeight="1">
      <c r="A137" s="357"/>
      <c r="B137" s="363"/>
      <c r="C137" s="365"/>
      <c r="D137" s="361"/>
      <c r="E137" s="363"/>
    </row>
    <row r="138" spans="1:5" ht="11.25" customHeight="1">
      <c r="A138" s="356">
        <v>2</v>
      </c>
      <c r="B138" s="360"/>
      <c r="C138" s="364"/>
      <c r="D138" s="358"/>
      <c r="E138" s="360"/>
    </row>
    <row r="139" spans="1:5" ht="11.25" customHeight="1">
      <c r="A139" s="357"/>
      <c r="B139" s="363"/>
      <c r="C139" s="365"/>
      <c r="D139" s="361"/>
      <c r="E139" s="363"/>
    </row>
    <row r="140" spans="1:5" ht="11.25" customHeight="1">
      <c r="A140" s="356">
        <v>3</v>
      </c>
      <c r="B140" s="360"/>
      <c r="C140" s="364"/>
      <c r="D140" s="358"/>
      <c r="E140" s="360"/>
    </row>
    <row r="141" spans="1:5" ht="11.25" customHeight="1">
      <c r="A141" s="357"/>
      <c r="B141" s="363"/>
      <c r="C141" s="365"/>
      <c r="D141" s="361"/>
      <c r="E141" s="363"/>
    </row>
    <row r="142" spans="1:5" ht="11.25" customHeight="1">
      <c r="A142" s="356">
        <v>4</v>
      </c>
      <c r="B142" s="360"/>
      <c r="C142" s="364"/>
      <c r="D142" s="358"/>
      <c r="E142" s="360"/>
    </row>
    <row r="143" spans="1:5" ht="11.25" customHeight="1">
      <c r="A143" s="357"/>
      <c r="B143" s="363"/>
      <c r="C143" s="365"/>
      <c r="D143" s="361"/>
      <c r="E143" s="363"/>
    </row>
    <row r="144" spans="1:5" ht="11.25" customHeight="1">
      <c r="A144" s="356">
        <v>5</v>
      </c>
      <c r="B144" s="360"/>
      <c r="C144" s="364"/>
      <c r="D144" s="358"/>
      <c r="E144" s="360"/>
    </row>
    <row r="145" spans="1:5" ht="11.25" customHeight="1">
      <c r="A145" s="357"/>
      <c r="B145" s="363"/>
      <c r="C145" s="365"/>
      <c r="D145" s="361"/>
      <c r="E145" s="363"/>
    </row>
    <row r="146" spans="1:5" ht="11.25" customHeight="1">
      <c r="A146" s="356">
        <v>6</v>
      </c>
      <c r="B146" s="360"/>
      <c r="C146" s="364"/>
      <c r="D146" s="358"/>
      <c r="E146" s="360"/>
    </row>
    <row r="147" spans="1:5" ht="11.25" customHeight="1">
      <c r="A147" s="357"/>
      <c r="B147" s="363"/>
      <c r="C147" s="365"/>
      <c r="D147" s="361"/>
      <c r="E147" s="363"/>
    </row>
    <row r="148" spans="1:5" ht="11.25" customHeight="1">
      <c r="A148" s="356">
        <v>7</v>
      </c>
      <c r="B148" s="360"/>
      <c r="C148" s="364"/>
      <c r="D148" s="358"/>
      <c r="E148" s="360"/>
    </row>
    <row r="149" spans="1:5" ht="11.25" customHeight="1">
      <c r="A149" s="357"/>
      <c r="B149" s="363"/>
      <c r="C149" s="365"/>
      <c r="D149" s="361"/>
      <c r="E149" s="363"/>
    </row>
    <row r="150" spans="1:5" ht="11.25" customHeight="1">
      <c r="A150" s="356">
        <v>8</v>
      </c>
      <c r="B150" s="360"/>
      <c r="C150" s="364"/>
      <c r="D150" s="358"/>
      <c r="E150" s="360"/>
    </row>
    <row r="151" spans="1:5" ht="11.25" customHeight="1">
      <c r="A151" s="357"/>
      <c r="B151" s="363"/>
      <c r="C151" s="365"/>
      <c r="D151" s="361"/>
      <c r="E151" s="363"/>
    </row>
    <row r="152" spans="1:5" ht="11.25" customHeight="1">
      <c r="A152" s="356">
        <v>9</v>
      </c>
      <c r="B152" s="360"/>
      <c r="C152" s="364"/>
      <c r="D152" s="358"/>
      <c r="E152" s="360"/>
    </row>
    <row r="153" spans="1:5" ht="11.25" customHeight="1">
      <c r="A153" s="357"/>
      <c r="B153" s="363"/>
      <c r="C153" s="365"/>
      <c r="D153" s="361"/>
      <c r="E153" s="363"/>
    </row>
    <row r="154" spans="1:5" ht="11.25" customHeight="1">
      <c r="A154" s="356">
        <v>10</v>
      </c>
      <c r="B154" s="360"/>
      <c r="C154" s="364"/>
      <c r="D154" s="358"/>
      <c r="E154" s="360"/>
    </row>
    <row r="155" spans="1:5" ht="11.25" customHeight="1">
      <c r="A155" s="357"/>
      <c r="B155" s="363"/>
      <c r="C155" s="365"/>
      <c r="D155" s="361"/>
      <c r="E155" s="363"/>
    </row>
    <row r="156" spans="1:5" ht="11.25" customHeight="1">
      <c r="A156" s="356">
        <v>11</v>
      </c>
      <c r="B156" s="360"/>
      <c r="C156" s="364"/>
      <c r="D156" s="358"/>
      <c r="E156" s="360"/>
    </row>
    <row r="157" spans="1:5" ht="11.25" customHeight="1">
      <c r="A157" s="357"/>
      <c r="B157" s="363"/>
      <c r="C157" s="365"/>
      <c r="D157" s="361"/>
      <c r="E157" s="363"/>
    </row>
    <row r="158" spans="1:5" ht="11.25" customHeight="1">
      <c r="A158" s="356">
        <v>12</v>
      </c>
      <c r="B158" s="360"/>
      <c r="C158" s="364"/>
      <c r="D158" s="358"/>
      <c r="E158" s="360"/>
    </row>
    <row r="159" spans="1:5" ht="11.25" customHeight="1">
      <c r="A159" s="357"/>
      <c r="B159" s="363"/>
      <c r="C159" s="365"/>
      <c r="D159" s="361"/>
      <c r="E159" s="363"/>
    </row>
    <row r="160" spans="1:5" ht="11.25" customHeight="1">
      <c r="A160" s="356">
        <v>13</v>
      </c>
      <c r="B160" s="360"/>
      <c r="C160" s="364"/>
      <c r="D160" s="358"/>
      <c r="E160" s="360"/>
    </row>
    <row r="161" spans="1:5" ht="11.25" customHeight="1">
      <c r="A161" s="357"/>
      <c r="B161" s="363"/>
      <c r="C161" s="365"/>
      <c r="D161" s="361"/>
      <c r="E161" s="363"/>
    </row>
    <row r="162" spans="1:5" ht="11.25" customHeight="1">
      <c r="A162" s="356">
        <v>14</v>
      </c>
      <c r="B162" s="360"/>
      <c r="C162" s="364"/>
      <c r="D162" s="358"/>
      <c r="E162" s="360"/>
    </row>
    <row r="163" spans="1:5" ht="11.25" customHeight="1">
      <c r="A163" s="357"/>
      <c r="B163" s="363"/>
      <c r="C163" s="365"/>
      <c r="D163" s="361"/>
      <c r="E163" s="363"/>
    </row>
    <row r="164" spans="1:5" ht="11.25" customHeight="1">
      <c r="A164" s="356">
        <v>15</v>
      </c>
      <c r="B164" s="360"/>
      <c r="C164" s="364"/>
      <c r="D164" s="358"/>
      <c r="E164" s="360"/>
    </row>
    <row r="165" spans="1:5" ht="11.25" customHeight="1">
      <c r="A165" s="357"/>
      <c r="B165" s="363"/>
      <c r="C165" s="365"/>
      <c r="D165" s="361"/>
      <c r="E165" s="363"/>
    </row>
    <row r="166" spans="1:5" ht="11.25" customHeight="1">
      <c r="A166" s="356">
        <v>16</v>
      </c>
      <c r="B166" s="360"/>
      <c r="C166" s="364"/>
      <c r="D166" s="358"/>
      <c r="E166" s="360"/>
    </row>
    <row r="167" spans="1:5" ht="11.25" customHeight="1">
      <c r="A167" s="357"/>
      <c r="B167" s="363"/>
      <c r="C167" s="365"/>
      <c r="D167" s="361"/>
      <c r="E167" s="363"/>
    </row>
    <row r="168" spans="1:5" ht="11.25" customHeight="1">
      <c r="A168" s="356">
        <v>17</v>
      </c>
      <c r="B168" s="360"/>
      <c r="C168" s="364"/>
      <c r="D168" s="358"/>
      <c r="E168" s="360"/>
    </row>
    <row r="169" spans="1:5" ht="11.25" customHeight="1">
      <c r="A169" s="357"/>
      <c r="B169" s="363"/>
      <c r="C169" s="365"/>
      <c r="D169" s="361"/>
      <c r="E169" s="363"/>
    </row>
    <row r="170" spans="1:5" ht="11.25" customHeight="1">
      <c r="A170" s="356">
        <v>18</v>
      </c>
      <c r="B170" s="360"/>
      <c r="C170" s="364"/>
      <c r="D170" s="358"/>
      <c r="E170" s="360"/>
    </row>
    <row r="171" spans="1:5" ht="11.25" customHeight="1">
      <c r="A171" s="357"/>
      <c r="B171" s="363"/>
      <c r="C171" s="365"/>
      <c r="D171" s="361"/>
      <c r="E171" s="363"/>
    </row>
    <row r="172" spans="1:5" ht="11.25" customHeight="1">
      <c r="A172" s="356">
        <v>19</v>
      </c>
      <c r="B172" s="360"/>
      <c r="C172" s="364"/>
      <c r="D172" s="358"/>
      <c r="E172" s="360"/>
    </row>
    <row r="173" spans="1:5" ht="11.25" customHeight="1">
      <c r="A173" s="357"/>
      <c r="B173" s="363"/>
      <c r="C173" s="365"/>
      <c r="D173" s="361"/>
      <c r="E173" s="363"/>
    </row>
    <row r="174" spans="1:5" ht="11.25" customHeight="1">
      <c r="A174" s="356">
        <v>20</v>
      </c>
      <c r="B174" s="360"/>
      <c r="C174" s="364"/>
      <c r="D174" s="358"/>
      <c r="E174" s="360"/>
    </row>
    <row r="175" spans="1:5" ht="11.25" customHeight="1">
      <c r="A175" s="357"/>
      <c r="B175" s="363"/>
      <c r="C175" s="365"/>
      <c r="D175" s="361"/>
      <c r="E175" s="363"/>
    </row>
    <row r="176" spans="1:5" ht="11.25" customHeight="1">
      <c r="A176" s="356">
        <v>21</v>
      </c>
      <c r="B176" s="360"/>
      <c r="C176" s="364"/>
      <c r="D176" s="358"/>
      <c r="E176" s="360"/>
    </row>
    <row r="177" spans="1:5" ht="11.25" customHeight="1">
      <c r="A177" s="357"/>
      <c r="B177" s="363"/>
      <c r="C177" s="365"/>
      <c r="D177" s="361"/>
      <c r="E177" s="363"/>
    </row>
    <row r="178" spans="1:5" ht="11.25" customHeight="1">
      <c r="A178" s="356">
        <v>22</v>
      </c>
      <c r="B178" s="360"/>
      <c r="C178" s="364"/>
      <c r="D178" s="358"/>
      <c r="E178" s="360"/>
    </row>
    <row r="179" spans="1:5" ht="11.25" customHeight="1">
      <c r="A179" s="357"/>
      <c r="B179" s="363"/>
      <c r="C179" s="365"/>
      <c r="D179" s="361"/>
      <c r="E179" s="363"/>
    </row>
    <row r="180" spans="1:5" ht="11.25" customHeight="1">
      <c r="A180" s="356">
        <v>23</v>
      </c>
      <c r="B180" s="360"/>
      <c r="C180" s="364"/>
      <c r="D180" s="358"/>
      <c r="E180" s="360"/>
    </row>
    <row r="181" spans="1:5" ht="11.25" customHeight="1">
      <c r="A181" s="357"/>
      <c r="B181" s="363"/>
      <c r="C181" s="365"/>
      <c r="D181" s="361"/>
      <c r="E181" s="363"/>
    </row>
    <row r="182" spans="1:5" ht="11.25" customHeight="1">
      <c r="A182" s="356">
        <v>24</v>
      </c>
      <c r="B182" s="360"/>
      <c r="C182" s="364"/>
      <c r="D182" s="358"/>
      <c r="E182" s="360"/>
    </row>
    <row r="183" spans="1:5" ht="11.25" customHeight="1">
      <c r="A183" s="357"/>
      <c r="B183" s="363"/>
      <c r="C183" s="365"/>
      <c r="D183" s="361"/>
      <c r="E183" s="363"/>
    </row>
    <row r="184" spans="1:5" ht="36" customHeight="1">
      <c r="A184" s="381" t="str">
        <f>A1</f>
        <v>第３５回西湘オープン卓球大会申込用紙</v>
      </c>
      <c r="B184" s="366"/>
      <c r="C184" s="366"/>
      <c r="D184" s="366"/>
      <c r="E184" s="366"/>
    </row>
    <row r="185" spans="1:5" ht="26.25" customHeight="1">
      <c r="A185" s="18" t="s">
        <v>13</v>
      </c>
      <c r="B185" s="384">
        <f>IF('申込用紙1枚目'!$C$3="","",'申込用紙1枚目'!$C$3)</f>
      </c>
      <c r="C185" s="384"/>
      <c r="D185" s="12"/>
      <c r="E185" s="185" t="s">
        <v>166</v>
      </c>
    </row>
    <row r="186" spans="1:5" ht="26.25" customHeight="1">
      <c r="A186" s="18" t="s">
        <v>44</v>
      </c>
      <c r="B186" s="384">
        <f>IF('申込用紙1枚目'!$C$4="","",'申込用紙1枚目'!$C$4)</f>
      </c>
      <c r="C186" s="384"/>
      <c r="D186" s="12"/>
      <c r="E186" s="186"/>
    </row>
    <row r="187" spans="1:5" ht="26.25" customHeight="1">
      <c r="A187" s="245" t="s">
        <v>253</v>
      </c>
      <c r="B187" s="376">
        <f>IF('申込用紙1枚目'!$C$6="","",'申込用紙1枚目'!$C$6)</f>
      </c>
      <c r="C187" s="378"/>
      <c r="D187" s="96"/>
      <c r="E187" s="208" t="s">
        <v>167</v>
      </c>
    </row>
    <row r="188" spans="1:5" s="5" customFormat="1" ht="11.25" customHeight="1">
      <c r="A188" s="4"/>
      <c r="B188" s="16"/>
      <c r="C188" s="16"/>
      <c r="D188" s="16"/>
      <c r="E188" s="16"/>
    </row>
    <row r="189" spans="1:5" s="5" customFormat="1" ht="26.25" customHeight="1">
      <c r="A189" s="87" t="s">
        <v>98</v>
      </c>
      <c r="B189" s="75"/>
      <c r="C189" s="75"/>
      <c r="D189" s="75"/>
      <c r="E189" s="75"/>
    </row>
    <row r="190" spans="1:5" s="5" customFormat="1" ht="11.25" customHeight="1">
      <c r="A190" s="379"/>
      <c r="B190" s="379"/>
      <c r="C190" s="379"/>
      <c r="D190" s="379"/>
      <c r="E190" s="379"/>
    </row>
    <row r="191" spans="1:5" s="5" customFormat="1" ht="19.5" customHeight="1">
      <c r="A191" s="81"/>
      <c r="B191" s="243" t="s">
        <v>79</v>
      </c>
      <c r="E191" s="75"/>
    </row>
    <row r="192" spans="1:5" s="5" customFormat="1" ht="7.5" customHeight="1">
      <c r="A192" s="81"/>
      <c r="B192" s="75"/>
      <c r="C192" s="75"/>
      <c r="D192" s="75"/>
      <c r="E192" s="75"/>
    </row>
    <row r="193" spans="2:5" s="9" customFormat="1" ht="24" customHeight="1">
      <c r="B193" s="382"/>
      <c r="C193" s="383"/>
      <c r="D193" s="183" t="s">
        <v>168</v>
      </c>
      <c r="E193" s="184"/>
    </row>
    <row r="194" spans="1:5" ht="12.75" customHeight="1">
      <c r="A194" s="15"/>
      <c r="B194" s="15"/>
      <c r="C194" s="15"/>
      <c r="D194" s="15"/>
      <c r="E194" s="15"/>
    </row>
    <row r="195" spans="1:5" ht="11.25" customHeight="1">
      <c r="A195" s="367" t="s">
        <v>16</v>
      </c>
      <c r="B195" s="370" t="s">
        <v>22</v>
      </c>
      <c r="C195" s="367" t="s">
        <v>142</v>
      </c>
      <c r="D195" s="368" t="s">
        <v>43</v>
      </c>
      <c r="E195" s="370"/>
    </row>
    <row r="196" spans="1:5" ht="11.25" customHeight="1">
      <c r="A196" s="367"/>
      <c r="B196" s="373"/>
      <c r="C196" s="367"/>
      <c r="D196" s="371"/>
      <c r="E196" s="373"/>
    </row>
    <row r="197" spans="1:5" ht="11.25" customHeight="1">
      <c r="A197" s="356">
        <v>1</v>
      </c>
      <c r="B197" s="360"/>
      <c r="C197" s="364"/>
      <c r="D197" s="358"/>
      <c r="E197" s="360"/>
    </row>
    <row r="198" spans="1:5" ht="11.25" customHeight="1">
      <c r="A198" s="357"/>
      <c r="B198" s="363"/>
      <c r="C198" s="365"/>
      <c r="D198" s="361"/>
      <c r="E198" s="363"/>
    </row>
    <row r="199" spans="1:5" ht="11.25" customHeight="1">
      <c r="A199" s="356">
        <v>2</v>
      </c>
      <c r="B199" s="360"/>
      <c r="C199" s="364"/>
      <c r="D199" s="358"/>
      <c r="E199" s="360"/>
    </row>
    <row r="200" spans="1:5" ht="11.25" customHeight="1">
      <c r="A200" s="357"/>
      <c r="B200" s="363"/>
      <c r="C200" s="365"/>
      <c r="D200" s="361"/>
      <c r="E200" s="363"/>
    </row>
    <row r="201" spans="1:5" ht="11.25" customHeight="1">
      <c r="A201" s="356">
        <v>3</v>
      </c>
      <c r="B201" s="360"/>
      <c r="C201" s="364"/>
      <c r="D201" s="358"/>
      <c r="E201" s="360"/>
    </row>
    <row r="202" spans="1:5" ht="11.25" customHeight="1">
      <c r="A202" s="357"/>
      <c r="B202" s="363"/>
      <c r="C202" s="365"/>
      <c r="D202" s="361"/>
      <c r="E202" s="363"/>
    </row>
    <row r="203" spans="1:5" ht="11.25" customHeight="1">
      <c r="A203" s="356">
        <v>4</v>
      </c>
      <c r="B203" s="360"/>
      <c r="C203" s="364"/>
      <c r="D203" s="358"/>
      <c r="E203" s="360"/>
    </row>
    <row r="204" spans="1:5" ht="11.25" customHeight="1">
      <c r="A204" s="357"/>
      <c r="B204" s="363"/>
      <c r="C204" s="365"/>
      <c r="D204" s="361"/>
      <c r="E204" s="363"/>
    </row>
    <row r="205" spans="1:5" ht="11.25" customHeight="1">
      <c r="A205" s="356">
        <v>5</v>
      </c>
      <c r="B205" s="360"/>
      <c r="C205" s="364"/>
      <c r="D205" s="358"/>
      <c r="E205" s="360"/>
    </row>
    <row r="206" spans="1:5" ht="11.25" customHeight="1">
      <c r="A206" s="357"/>
      <c r="B206" s="363"/>
      <c r="C206" s="365"/>
      <c r="D206" s="361"/>
      <c r="E206" s="363"/>
    </row>
    <row r="207" spans="1:5" ht="11.25" customHeight="1">
      <c r="A207" s="356">
        <v>6</v>
      </c>
      <c r="B207" s="360"/>
      <c r="C207" s="364"/>
      <c r="D207" s="358"/>
      <c r="E207" s="360"/>
    </row>
    <row r="208" spans="1:5" ht="11.25" customHeight="1">
      <c r="A208" s="357"/>
      <c r="B208" s="363"/>
      <c r="C208" s="365"/>
      <c r="D208" s="361"/>
      <c r="E208" s="363"/>
    </row>
    <row r="209" spans="1:5" ht="11.25" customHeight="1">
      <c r="A209" s="356">
        <v>7</v>
      </c>
      <c r="B209" s="360"/>
      <c r="C209" s="364"/>
      <c r="D209" s="358"/>
      <c r="E209" s="360"/>
    </row>
    <row r="210" spans="1:5" ht="11.25" customHeight="1">
      <c r="A210" s="357"/>
      <c r="B210" s="363"/>
      <c r="C210" s="365"/>
      <c r="D210" s="361"/>
      <c r="E210" s="363"/>
    </row>
    <row r="211" spans="1:5" ht="11.25" customHeight="1">
      <c r="A211" s="356">
        <v>8</v>
      </c>
      <c r="B211" s="360"/>
      <c r="C211" s="364"/>
      <c r="D211" s="358"/>
      <c r="E211" s="360"/>
    </row>
    <row r="212" spans="1:5" ht="11.25" customHeight="1">
      <c r="A212" s="357"/>
      <c r="B212" s="363"/>
      <c r="C212" s="365"/>
      <c r="D212" s="361"/>
      <c r="E212" s="363"/>
    </row>
    <row r="213" spans="1:5" ht="11.25" customHeight="1">
      <c r="A213" s="356">
        <v>9</v>
      </c>
      <c r="B213" s="360"/>
      <c r="C213" s="364"/>
      <c r="D213" s="358"/>
      <c r="E213" s="360"/>
    </row>
    <row r="214" spans="1:5" ht="11.25" customHeight="1">
      <c r="A214" s="357"/>
      <c r="B214" s="363"/>
      <c r="C214" s="365"/>
      <c r="D214" s="361"/>
      <c r="E214" s="363"/>
    </row>
    <row r="215" spans="1:5" ht="11.25" customHeight="1">
      <c r="A215" s="356">
        <v>10</v>
      </c>
      <c r="B215" s="360"/>
      <c r="C215" s="364"/>
      <c r="D215" s="358"/>
      <c r="E215" s="360"/>
    </row>
    <row r="216" spans="1:5" ht="11.25" customHeight="1">
      <c r="A216" s="357"/>
      <c r="B216" s="363"/>
      <c r="C216" s="365"/>
      <c r="D216" s="361"/>
      <c r="E216" s="363"/>
    </row>
    <row r="217" spans="1:5" ht="11.25" customHeight="1">
      <c r="A217" s="356">
        <v>11</v>
      </c>
      <c r="B217" s="360"/>
      <c r="C217" s="364"/>
      <c r="D217" s="358"/>
      <c r="E217" s="360"/>
    </row>
    <row r="218" spans="1:5" ht="11.25" customHeight="1">
      <c r="A218" s="357"/>
      <c r="B218" s="363"/>
      <c r="C218" s="365"/>
      <c r="D218" s="361"/>
      <c r="E218" s="363"/>
    </row>
    <row r="219" spans="1:5" ht="11.25" customHeight="1">
      <c r="A219" s="356">
        <v>12</v>
      </c>
      <c r="B219" s="360"/>
      <c r="C219" s="364"/>
      <c r="D219" s="358"/>
      <c r="E219" s="360"/>
    </row>
    <row r="220" spans="1:5" ht="11.25" customHeight="1">
      <c r="A220" s="357"/>
      <c r="B220" s="363"/>
      <c r="C220" s="365"/>
      <c r="D220" s="361"/>
      <c r="E220" s="363"/>
    </row>
    <row r="221" spans="1:5" ht="11.25" customHeight="1">
      <c r="A221" s="356">
        <v>13</v>
      </c>
      <c r="B221" s="360"/>
      <c r="C221" s="364"/>
      <c r="D221" s="358"/>
      <c r="E221" s="360"/>
    </row>
    <row r="222" spans="1:5" ht="11.25" customHeight="1">
      <c r="A222" s="357"/>
      <c r="B222" s="363"/>
      <c r="C222" s="365"/>
      <c r="D222" s="361"/>
      <c r="E222" s="363"/>
    </row>
    <row r="223" spans="1:5" ht="11.25" customHeight="1">
      <c r="A223" s="356">
        <v>14</v>
      </c>
      <c r="B223" s="360"/>
      <c r="C223" s="364"/>
      <c r="D223" s="358"/>
      <c r="E223" s="360"/>
    </row>
    <row r="224" spans="1:5" ht="11.25" customHeight="1">
      <c r="A224" s="357"/>
      <c r="B224" s="363"/>
      <c r="C224" s="365"/>
      <c r="D224" s="361"/>
      <c r="E224" s="363"/>
    </row>
    <row r="225" spans="1:5" ht="11.25" customHeight="1">
      <c r="A225" s="356">
        <v>15</v>
      </c>
      <c r="B225" s="360"/>
      <c r="C225" s="364"/>
      <c r="D225" s="358"/>
      <c r="E225" s="360"/>
    </row>
    <row r="226" spans="1:5" ht="11.25" customHeight="1">
      <c r="A226" s="357"/>
      <c r="B226" s="363"/>
      <c r="C226" s="365"/>
      <c r="D226" s="361"/>
      <c r="E226" s="363"/>
    </row>
    <row r="227" spans="1:5" ht="11.25" customHeight="1">
      <c r="A227" s="356">
        <v>16</v>
      </c>
      <c r="B227" s="360"/>
      <c r="C227" s="364"/>
      <c r="D227" s="358"/>
      <c r="E227" s="360"/>
    </row>
    <row r="228" spans="1:5" ht="11.25" customHeight="1">
      <c r="A228" s="357"/>
      <c r="B228" s="363"/>
      <c r="C228" s="365"/>
      <c r="D228" s="361"/>
      <c r="E228" s="363"/>
    </row>
    <row r="229" spans="1:5" ht="11.25" customHeight="1">
      <c r="A229" s="356">
        <v>17</v>
      </c>
      <c r="B229" s="360"/>
      <c r="C229" s="364"/>
      <c r="D229" s="358"/>
      <c r="E229" s="360"/>
    </row>
    <row r="230" spans="1:5" ht="11.25" customHeight="1">
      <c r="A230" s="357"/>
      <c r="B230" s="363"/>
      <c r="C230" s="365"/>
      <c r="D230" s="361"/>
      <c r="E230" s="363"/>
    </row>
    <row r="231" spans="1:5" ht="11.25" customHeight="1">
      <c r="A231" s="356">
        <v>18</v>
      </c>
      <c r="B231" s="360"/>
      <c r="C231" s="364"/>
      <c r="D231" s="358"/>
      <c r="E231" s="360"/>
    </row>
    <row r="232" spans="1:5" ht="11.25" customHeight="1">
      <c r="A232" s="357"/>
      <c r="B232" s="363"/>
      <c r="C232" s="365"/>
      <c r="D232" s="361"/>
      <c r="E232" s="363"/>
    </row>
    <row r="233" spans="1:5" ht="11.25" customHeight="1">
      <c r="A233" s="356">
        <v>19</v>
      </c>
      <c r="B233" s="360"/>
      <c r="C233" s="364"/>
      <c r="D233" s="358"/>
      <c r="E233" s="360"/>
    </row>
    <row r="234" spans="1:5" ht="11.25" customHeight="1">
      <c r="A234" s="357"/>
      <c r="B234" s="363"/>
      <c r="C234" s="365"/>
      <c r="D234" s="361"/>
      <c r="E234" s="363"/>
    </row>
    <row r="235" spans="1:5" ht="11.25" customHeight="1">
      <c r="A235" s="356">
        <v>20</v>
      </c>
      <c r="B235" s="360"/>
      <c r="C235" s="364"/>
      <c r="D235" s="358"/>
      <c r="E235" s="360"/>
    </row>
    <row r="236" spans="1:5" ht="11.25" customHeight="1">
      <c r="A236" s="357"/>
      <c r="B236" s="363"/>
      <c r="C236" s="365"/>
      <c r="D236" s="361"/>
      <c r="E236" s="363"/>
    </row>
    <row r="237" spans="1:5" ht="11.25" customHeight="1">
      <c r="A237" s="356">
        <v>21</v>
      </c>
      <c r="B237" s="360"/>
      <c r="C237" s="364"/>
      <c r="D237" s="358"/>
      <c r="E237" s="360"/>
    </row>
    <row r="238" spans="1:5" ht="11.25" customHeight="1">
      <c r="A238" s="357"/>
      <c r="B238" s="363"/>
      <c r="C238" s="365"/>
      <c r="D238" s="361"/>
      <c r="E238" s="363"/>
    </row>
    <row r="239" spans="1:5" ht="11.25" customHeight="1">
      <c r="A239" s="356">
        <v>22</v>
      </c>
      <c r="B239" s="360"/>
      <c r="C239" s="364"/>
      <c r="D239" s="358"/>
      <c r="E239" s="360"/>
    </row>
    <row r="240" spans="1:5" ht="11.25" customHeight="1">
      <c r="A240" s="357"/>
      <c r="B240" s="363"/>
      <c r="C240" s="365"/>
      <c r="D240" s="361"/>
      <c r="E240" s="363"/>
    </row>
    <row r="241" spans="1:5" ht="11.25" customHeight="1">
      <c r="A241" s="356">
        <v>23</v>
      </c>
      <c r="B241" s="360"/>
      <c r="C241" s="364"/>
      <c r="D241" s="358"/>
      <c r="E241" s="360"/>
    </row>
    <row r="242" spans="1:5" ht="11.25" customHeight="1">
      <c r="A242" s="357"/>
      <c r="B242" s="363"/>
      <c r="C242" s="365"/>
      <c r="D242" s="361"/>
      <c r="E242" s="363"/>
    </row>
    <row r="243" spans="1:5" ht="11.25" customHeight="1">
      <c r="A243" s="356">
        <v>24</v>
      </c>
      <c r="B243" s="360"/>
      <c r="C243" s="364"/>
      <c r="D243" s="358"/>
      <c r="E243" s="360"/>
    </row>
    <row r="244" spans="1:5" ht="11.25" customHeight="1">
      <c r="A244" s="357"/>
      <c r="B244" s="363"/>
      <c r="C244" s="365"/>
      <c r="D244" s="361"/>
      <c r="E244" s="363"/>
    </row>
  </sheetData>
  <sheetProtection/>
  <mergeCells count="424">
    <mergeCell ref="B16:B17"/>
    <mergeCell ref="A68:E68"/>
    <mergeCell ref="B22:B23"/>
    <mergeCell ref="C22:C23"/>
    <mergeCell ref="A28:A29"/>
    <mergeCell ref="A16:A17"/>
    <mergeCell ref="C16:C17"/>
    <mergeCell ref="B18:B19"/>
    <mergeCell ref="B65:C65"/>
    <mergeCell ref="B63:C63"/>
    <mergeCell ref="A1:E1"/>
    <mergeCell ref="A7:E7"/>
    <mergeCell ref="B10:C10"/>
    <mergeCell ref="A12:A13"/>
    <mergeCell ref="B12:B13"/>
    <mergeCell ref="A14:A15"/>
    <mergeCell ref="C12:C13"/>
    <mergeCell ref="B4:C4"/>
    <mergeCell ref="B2:C2"/>
    <mergeCell ref="B3:C3"/>
    <mergeCell ref="D12:E13"/>
    <mergeCell ref="B14:B15"/>
    <mergeCell ref="C14:C15"/>
    <mergeCell ref="D18:E19"/>
    <mergeCell ref="A20:A21"/>
    <mergeCell ref="B20:B21"/>
    <mergeCell ref="C20:C21"/>
    <mergeCell ref="D20:E21"/>
    <mergeCell ref="D14:E15"/>
    <mergeCell ref="D16:E17"/>
    <mergeCell ref="A18:A19"/>
    <mergeCell ref="D22:E23"/>
    <mergeCell ref="A24:A25"/>
    <mergeCell ref="B24:B25"/>
    <mergeCell ref="C24:C25"/>
    <mergeCell ref="D24:E25"/>
    <mergeCell ref="C18:C19"/>
    <mergeCell ref="A26:A27"/>
    <mergeCell ref="B26:B27"/>
    <mergeCell ref="C26:C27"/>
    <mergeCell ref="D26:E27"/>
    <mergeCell ref="A22:A23"/>
    <mergeCell ref="D28:E29"/>
    <mergeCell ref="B28:B29"/>
    <mergeCell ref="C28:C29"/>
    <mergeCell ref="A30:A31"/>
    <mergeCell ref="B30:B31"/>
    <mergeCell ref="C30:C31"/>
    <mergeCell ref="D30:E31"/>
    <mergeCell ref="A32:A33"/>
    <mergeCell ref="B32:B33"/>
    <mergeCell ref="C32:C33"/>
    <mergeCell ref="D32:E33"/>
    <mergeCell ref="A34:A35"/>
    <mergeCell ref="B34:B35"/>
    <mergeCell ref="C34:C35"/>
    <mergeCell ref="D34:E35"/>
    <mergeCell ref="A36:A37"/>
    <mergeCell ref="B36:B37"/>
    <mergeCell ref="C36:C37"/>
    <mergeCell ref="D36:E37"/>
    <mergeCell ref="A38:A39"/>
    <mergeCell ref="B38:B39"/>
    <mergeCell ref="C38:C39"/>
    <mergeCell ref="D38:E39"/>
    <mergeCell ref="A40:A41"/>
    <mergeCell ref="B40:B41"/>
    <mergeCell ref="C40:C41"/>
    <mergeCell ref="D40:E41"/>
    <mergeCell ref="A42:A43"/>
    <mergeCell ref="B42:B43"/>
    <mergeCell ref="C42:C43"/>
    <mergeCell ref="D42:E43"/>
    <mergeCell ref="A44:A45"/>
    <mergeCell ref="B44:B45"/>
    <mergeCell ref="C44:C45"/>
    <mergeCell ref="D44:E45"/>
    <mergeCell ref="A46:A47"/>
    <mergeCell ref="B46:B47"/>
    <mergeCell ref="C46:C47"/>
    <mergeCell ref="D46:E47"/>
    <mergeCell ref="A48:A49"/>
    <mergeCell ref="B48:B49"/>
    <mergeCell ref="C48:C49"/>
    <mergeCell ref="D48:E49"/>
    <mergeCell ref="A50:A51"/>
    <mergeCell ref="B50:B51"/>
    <mergeCell ref="C50:C51"/>
    <mergeCell ref="D50:E51"/>
    <mergeCell ref="A52:A53"/>
    <mergeCell ref="B52:B53"/>
    <mergeCell ref="C52:C53"/>
    <mergeCell ref="D52:E53"/>
    <mergeCell ref="A54:A55"/>
    <mergeCell ref="B54:B55"/>
    <mergeCell ref="C54:C55"/>
    <mergeCell ref="D54:E55"/>
    <mergeCell ref="A56:A57"/>
    <mergeCell ref="B56:B57"/>
    <mergeCell ref="C56:C57"/>
    <mergeCell ref="D56:E57"/>
    <mergeCell ref="A58:A59"/>
    <mergeCell ref="B58:B59"/>
    <mergeCell ref="C58:C59"/>
    <mergeCell ref="D58:E59"/>
    <mergeCell ref="A60:A61"/>
    <mergeCell ref="B60:B61"/>
    <mergeCell ref="C60:C61"/>
    <mergeCell ref="D60:E61"/>
    <mergeCell ref="A62:E62"/>
    <mergeCell ref="C75:C76"/>
    <mergeCell ref="D75:E76"/>
    <mergeCell ref="D73:E74"/>
    <mergeCell ref="B71:C71"/>
    <mergeCell ref="A73:A74"/>
    <mergeCell ref="B73:B74"/>
    <mergeCell ref="C73:C74"/>
    <mergeCell ref="B64:C64"/>
    <mergeCell ref="A77:A78"/>
    <mergeCell ref="B77:B78"/>
    <mergeCell ref="C77:C78"/>
    <mergeCell ref="D77:E78"/>
    <mergeCell ref="A75:A76"/>
    <mergeCell ref="B75:B76"/>
    <mergeCell ref="C79:C80"/>
    <mergeCell ref="D79:E80"/>
    <mergeCell ref="A81:A82"/>
    <mergeCell ref="B81:B82"/>
    <mergeCell ref="C81:C82"/>
    <mergeCell ref="D81:E82"/>
    <mergeCell ref="A79:A80"/>
    <mergeCell ref="B79:B80"/>
    <mergeCell ref="C83:C84"/>
    <mergeCell ref="D83:E84"/>
    <mergeCell ref="A85:A86"/>
    <mergeCell ref="B85:B86"/>
    <mergeCell ref="C85:C86"/>
    <mergeCell ref="D85:E86"/>
    <mergeCell ref="A83:A84"/>
    <mergeCell ref="B83:B84"/>
    <mergeCell ref="C87:C88"/>
    <mergeCell ref="D87:E88"/>
    <mergeCell ref="A89:A90"/>
    <mergeCell ref="B89:B90"/>
    <mergeCell ref="C89:C90"/>
    <mergeCell ref="D89:E90"/>
    <mergeCell ref="B87:B88"/>
    <mergeCell ref="A87:A88"/>
    <mergeCell ref="A91:A92"/>
    <mergeCell ref="B91:B92"/>
    <mergeCell ref="C91:C92"/>
    <mergeCell ref="D91:E92"/>
    <mergeCell ref="A93:A94"/>
    <mergeCell ref="B93:B94"/>
    <mergeCell ref="C93:C94"/>
    <mergeCell ref="D93:E94"/>
    <mergeCell ref="A95:A96"/>
    <mergeCell ref="B95:B96"/>
    <mergeCell ref="C95:C96"/>
    <mergeCell ref="D95:E96"/>
    <mergeCell ref="A97:A98"/>
    <mergeCell ref="B97:B98"/>
    <mergeCell ref="C97:C98"/>
    <mergeCell ref="D97:E98"/>
    <mergeCell ref="A99:A100"/>
    <mergeCell ref="B99:B100"/>
    <mergeCell ref="C99:C100"/>
    <mergeCell ref="D99:E100"/>
    <mergeCell ref="A101:A102"/>
    <mergeCell ref="B101:B102"/>
    <mergeCell ref="C101:C102"/>
    <mergeCell ref="D101:E102"/>
    <mergeCell ref="A103:A104"/>
    <mergeCell ref="B103:B104"/>
    <mergeCell ref="C103:C104"/>
    <mergeCell ref="D103:E104"/>
    <mergeCell ref="A105:A106"/>
    <mergeCell ref="B105:B106"/>
    <mergeCell ref="C105:C106"/>
    <mergeCell ref="D105:E106"/>
    <mergeCell ref="A107:A108"/>
    <mergeCell ref="B107:B108"/>
    <mergeCell ref="C107:C108"/>
    <mergeCell ref="D107:E108"/>
    <mergeCell ref="A109:A110"/>
    <mergeCell ref="B109:B110"/>
    <mergeCell ref="C109:C110"/>
    <mergeCell ref="D109:E110"/>
    <mergeCell ref="A111:A112"/>
    <mergeCell ref="B111:B112"/>
    <mergeCell ref="C111:C112"/>
    <mergeCell ref="D111:E112"/>
    <mergeCell ref="A113:A114"/>
    <mergeCell ref="B113:B114"/>
    <mergeCell ref="C113:C114"/>
    <mergeCell ref="D113:E114"/>
    <mergeCell ref="A115:A116"/>
    <mergeCell ref="B115:B116"/>
    <mergeCell ref="C115:C116"/>
    <mergeCell ref="D115:E116"/>
    <mergeCell ref="A117:A118"/>
    <mergeCell ref="B117:B118"/>
    <mergeCell ref="C117:C118"/>
    <mergeCell ref="D117:E118"/>
    <mergeCell ref="A119:A120"/>
    <mergeCell ref="B119:B120"/>
    <mergeCell ref="C119:C120"/>
    <mergeCell ref="D119:E120"/>
    <mergeCell ref="A121:A122"/>
    <mergeCell ref="B121:B122"/>
    <mergeCell ref="C121:C122"/>
    <mergeCell ref="D121:E122"/>
    <mergeCell ref="A123:E123"/>
    <mergeCell ref="A129:E129"/>
    <mergeCell ref="B132:C132"/>
    <mergeCell ref="A134:A135"/>
    <mergeCell ref="B134:B135"/>
    <mergeCell ref="C134:C135"/>
    <mergeCell ref="D134:E135"/>
    <mergeCell ref="B126:C126"/>
    <mergeCell ref="B124:C124"/>
    <mergeCell ref="B125:C125"/>
    <mergeCell ref="A136:A137"/>
    <mergeCell ref="B136:B137"/>
    <mergeCell ref="C136:C137"/>
    <mergeCell ref="D136:E137"/>
    <mergeCell ref="A138:A139"/>
    <mergeCell ref="B138:B139"/>
    <mergeCell ref="C138:C139"/>
    <mergeCell ref="D138:E139"/>
    <mergeCell ref="A140:A141"/>
    <mergeCell ref="B140:B141"/>
    <mergeCell ref="C140:C141"/>
    <mergeCell ref="D140:E141"/>
    <mergeCell ref="A142:A143"/>
    <mergeCell ref="B142:B143"/>
    <mergeCell ref="C142:C143"/>
    <mergeCell ref="D142:E143"/>
    <mergeCell ref="A144:A145"/>
    <mergeCell ref="B144:B145"/>
    <mergeCell ref="C144:C145"/>
    <mergeCell ref="D144:E145"/>
    <mergeCell ref="A146:A147"/>
    <mergeCell ref="B146:B147"/>
    <mergeCell ref="C146:C147"/>
    <mergeCell ref="D146:E147"/>
    <mergeCell ref="A148:A149"/>
    <mergeCell ref="B148:B149"/>
    <mergeCell ref="C148:C149"/>
    <mergeCell ref="D148:E149"/>
    <mergeCell ref="A150:A151"/>
    <mergeCell ref="B150:B151"/>
    <mergeCell ref="C150:C151"/>
    <mergeCell ref="D150:E151"/>
    <mergeCell ref="A152:A153"/>
    <mergeCell ref="B152:B153"/>
    <mergeCell ref="C152:C153"/>
    <mergeCell ref="D152:E153"/>
    <mergeCell ref="A154:A155"/>
    <mergeCell ref="B154:B155"/>
    <mergeCell ref="C154:C155"/>
    <mergeCell ref="D154:E155"/>
    <mergeCell ref="A156:A157"/>
    <mergeCell ref="B156:B157"/>
    <mergeCell ref="C156:C157"/>
    <mergeCell ref="D156:E157"/>
    <mergeCell ref="A158:A159"/>
    <mergeCell ref="B158:B159"/>
    <mergeCell ref="C158:C159"/>
    <mergeCell ref="D158:E159"/>
    <mergeCell ref="A160:A161"/>
    <mergeCell ref="B160:B161"/>
    <mergeCell ref="C160:C161"/>
    <mergeCell ref="D160:E161"/>
    <mergeCell ref="A162:A163"/>
    <mergeCell ref="B162:B163"/>
    <mergeCell ref="C162:C163"/>
    <mergeCell ref="D162:E163"/>
    <mergeCell ref="A164:A165"/>
    <mergeCell ref="B164:B165"/>
    <mergeCell ref="C164:C165"/>
    <mergeCell ref="D164:E165"/>
    <mergeCell ref="A166:A167"/>
    <mergeCell ref="B166:B167"/>
    <mergeCell ref="C166:C167"/>
    <mergeCell ref="D166:E167"/>
    <mergeCell ref="A168:A169"/>
    <mergeCell ref="B168:B169"/>
    <mergeCell ref="C168:C169"/>
    <mergeCell ref="D168:E169"/>
    <mergeCell ref="A170:A171"/>
    <mergeCell ref="B170:B171"/>
    <mergeCell ref="C170:C171"/>
    <mergeCell ref="D170:E171"/>
    <mergeCell ref="A172:A173"/>
    <mergeCell ref="B172:B173"/>
    <mergeCell ref="C172:C173"/>
    <mergeCell ref="D172:E173"/>
    <mergeCell ref="A174:A175"/>
    <mergeCell ref="B174:B175"/>
    <mergeCell ref="C174:C175"/>
    <mergeCell ref="D174:E175"/>
    <mergeCell ref="A176:A177"/>
    <mergeCell ref="B176:B177"/>
    <mergeCell ref="C176:C177"/>
    <mergeCell ref="D176:E177"/>
    <mergeCell ref="A178:A179"/>
    <mergeCell ref="B178:B179"/>
    <mergeCell ref="C178:C179"/>
    <mergeCell ref="D178:E179"/>
    <mergeCell ref="A180:A181"/>
    <mergeCell ref="B180:B181"/>
    <mergeCell ref="C180:C181"/>
    <mergeCell ref="D180:E181"/>
    <mergeCell ref="A182:A183"/>
    <mergeCell ref="B182:B183"/>
    <mergeCell ref="C182:C183"/>
    <mergeCell ref="D182:E183"/>
    <mergeCell ref="A184:E184"/>
    <mergeCell ref="A190:E190"/>
    <mergeCell ref="B193:C193"/>
    <mergeCell ref="A195:A196"/>
    <mergeCell ref="B195:B196"/>
    <mergeCell ref="C195:C196"/>
    <mergeCell ref="D195:E196"/>
    <mergeCell ref="B185:C185"/>
    <mergeCell ref="B186:C186"/>
    <mergeCell ref="B187:C187"/>
    <mergeCell ref="A197:A198"/>
    <mergeCell ref="B197:B198"/>
    <mergeCell ref="C197:C198"/>
    <mergeCell ref="D197:E198"/>
    <mergeCell ref="A199:A200"/>
    <mergeCell ref="B199:B200"/>
    <mergeCell ref="C199:C200"/>
    <mergeCell ref="D199:E200"/>
    <mergeCell ref="A201:A202"/>
    <mergeCell ref="B201:B202"/>
    <mergeCell ref="C201:C202"/>
    <mergeCell ref="D201:E202"/>
    <mergeCell ref="A203:A204"/>
    <mergeCell ref="B203:B204"/>
    <mergeCell ref="C203:C204"/>
    <mergeCell ref="D203:E204"/>
    <mergeCell ref="A205:A206"/>
    <mergeCell ref="B205:B206"/>
    <mergeCell ref="C205:C206"/>
    <mergeCell ref="D205:E206"/>
    <mergeCell ref="A207:A208"/>
    <mergeCell ref="B207:B208"/>
    <mergeCell ref="C207:C208"/>
    <mergeCell ref="D207:E208"/>
    <mergeCell ref="A209:A210"/>
    <mergeCell ref="B209:B210"/>
    <mergeCell ref="C209:C210"/>
    <mergeCell ref="D209:E210"/>
    <mergeCell ref="A211:A212"/>
    <mergeCell ref="B211:B212"/>
    <mergeCell ref="C211:C212"/>
    <mergeCell ref="D211:E212"/>
    <mergeCell ref="A213:A214"/>
    <mergeCell ref="B213:B214"/>
    <mergeCell ref="C213:C214"/>
    <mergeCell ref="D213:E214"/>
    <mergeCell ref="A215:A216"/>
    <mergeCell ref="B215:B216"/>
    <mergeCell ref="C215:C216"/>
    <mergeCell ref="D215:E216"/>
    <mergeCell ref="A217:A218"/>
    <mergeCell ref="B217:B218"/>
    <mergeCell ref="C217:C218"/>
    <mergeCell ref="D217:E218"/>
    <mergeCell ref="A219:A220"/>
    <mergeCell ref="B219:B220"/>
    <mergeCell ref="C219:C220"/>
    <mergeCell ref="D219:E220"/>
    <mergeCell ref="A221:A222"/>
    <mergeCell ref="B221:B222"/>
    <mergeCell ref="C221:C222"/>
    <mergeCell ref="D221:E222"/>
    <mergeCell ref="A223:A224"/>
    <mergeCell ref="B223:B224"/>
    <mergeCell ref="C223:C224"/>
    <mergeCell ref="D223:E224"/>
    <mergeCell ref="A225:A226"/>
    <mergeCell ref="B225:B226"/>
    <mergeCell ref="C225:C226"/>
    <mergeCell ref="D225:E226"/>
    <mergeCell ref="A227:A228"/>
    <mergeCell ref="B227:B228"/>
    <mergeCell ref="C227:C228"/>
    <mergeCell ref="D227:E228"/>
    <mergeCell ref="A229:A230"/>
    <mergeCell ref="B229:B230"/>
    <mergeCell ref="C229:C230"/>
    <mergeCell ref="D229:E230"/>
    <mergeCell ref="A231:A232"/>
    <mergeCell ref="B231:B232"/>
    <mergeCell ref="C231:C232"/>
    <mergeCell ref="D231:E232"/>
    <mergeCell ref="A233:A234"/>
    <mergeCell ref="B233:B234"/>
    <mergeCell ref="C233:C234"/>
    <mergeCell ref="D233:E234"/>
    <mergeCell ref="A235:A236"/>
    <mergeCell ref="B235:B236"/>
    <mergeCell ref="C235:C236"/>
    <mergeCell ref="D235:E236"/>
    <mergeCell ref="A237:A238"/>
    <mergeCell ref="B237:B238"/>
    <mergeCell ref="C237:C238"/>
    <mergeCell ref="D237:E238"/>
    <mergeCell ref="A239:A240"/>
    <mergeCell ref="B239:B240"/>
    <mergeCell ref="C239:C240"/>
    <mergeCell ref="D239:E240"/>
    <mergeCell ref="A241:A242"/>
    <mergeCell ref="B241:B242"/>
    <mergeCell ref="C241:C242"/>
    <mergeCell ref="D241:E242"/>
    <mergeCell ref="A243:A244"/>
    <mergeCell ref="B243:B244"/>
    <mergeCell ref="C243:C244"/>
    <mergeCell ref="D243:E244"/>
  </mergeCells>
  <dataValidations count="2">
    <dataValidation type="list" allowBlank="1" showInputMessage="1" showErrorMessage="1" sqref="E10 E132 E71 E193">
      <formula1>"男,女"</formula1>
    </dataValidation>
    <dataValidation type="list" allowBlank="1" showInputMessage="1" showErrorMessage="1" sqref="B10:C10 B193:C193 B132:C132 B71:C71">
      <formula1>$H$2:$H$5</formula1>
    </dataValidation>
  </dataValidations>
  <printOptions horizontalCentered="1" verticalCentered="1"/>
  <pageMargins left="0.5905511811023623" right="0.5905511811023623" top="0.5905511811023623" bottom="0.5905511811023623"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K27"/>
  <sheetViews>
    <sheetView view="pageBreakPreview" zoomScaleSheetLayoutView="100" zoomScalePageLayoutView="0" workbookViewId="0" topLeftCell="A1">
      <selection activeCell="A12" sqref="A12:G12"/>
    </sheetView>
  </sheetViews>
  <sheetFormatPr defaultColWidth="9.140625" defaultRowHeight="12.75"/>
  <cols>
    <col min="1" max="1" width="9.421875" style="4" customWidth="1"/>
    <col min="2" max="2" width="25.28125" style="4" customWidth="1"/>
    <col min="3" max="4" width="10.140625" style="4" customWidth="1"/>
    <col min="5" max="5" width="7.7109375" style="4" customWidth="1"/>
    <col min="6" max="7" width="15.28125" style="4" customWidth="1"/>
    <col min="8" max="13" width="6.00390625" style="4" customWidth="1"/>
    <col min="14" max="16384" width="9.140625" style="4" customWidth="1"/>
  </cols>
  <sheetData>
    <row r="1" spans="1:7" ht="36" customHeight="1">
      <c r="A1" s="381" t="str">
        <f>'一般Ⅰ部・Ⅱ部'!A1</f>
        <v>第３５回西湘オープン卓球大会申込用紙</v>
      </c>
      <c r="B1" s="366"/>
      <c r="C1" s="366"/>
      <c r="D1" s="366"/>
      <c r="E1" s="366"/>
      <c r="F1" s="366"/>
      <c r="G1" s="366"/>
    </row>
    <row r="2" spans="1:7" ht="26.25" customHeight="1">
      <c r="A2" s="18" t="s">
        <v>13</v>
      </c>
      <c r="B2" s="376">
        <f>IF('申込用紙1枚目'!$C$3="","",'申込用紙1枚目'!$C$3)</f>
      </c>
      <c r="C2" s="377"/>
      <c r="D2" s="378"/>
      <c r="E2" s="13"/>
      <c r="F2" s="176" t="s">
        <v>166</v>
      </c>
      <c r="G2" s="179"/>
    </row>
    <row r="3" spans="1:7" ht="26.25" customHeight="1">
      <c r="A3" s="18" t="s">
        <v>44</v>
      </c>
      <c r="B3" s="376">
        <f>IF('申込用紙1枚目'!$C$4="","",'申込用紙1枚目'!$C$4)</f>
      </c>
      <c r="C3" s="377"/>
      <c r="D3" s="378"/>
      <c r="E3" s="12"/>
      <c r="F3" s="180"/>
      <c r="G3" s="181"/>
    </row>
    <row r="4" spans="1:7" ht="26.25" customHeight="1">
      <c r="A4" s="245" t="s">
        <v>253</v>
      </c>
      <c r="B4" s="376">
        <f>IF('申込用紙1枚目'!$C$6="","",'申込用紙1枚目'!$C$6)</f>
      </c>
      <c r="C4" s="377"/>
      <c r="D4" s="378"/>
      <c r="E4" s="12"/>
      <c r="F4" s="182"/>
      <c r="G4" s="187" t="s">
        <v>167</v>
      </c>
    </row>
    <row r="5" spans="1:7" s="5" customFormat="1" ht="11.25" customHeight="1">
      <c r="A5" s="4"/>
      <c r="B5" s="16"/>
      <c r="C5" s="16"/>
      <c r="D5" s="16"/>
      <c r="E5" s="16"/>
      <c r="F5" s="16"/>
      <c r="G5" s="16"/>
    </row>
    <row r="6" spans="1:7" s="5" customFormat="1" ht="26.25" customHeight="1">
      <c r="A6" s="87" t="s">
        <v>99</v>
      </c>
      <c r="B6" s="75"/>
      <c r="C6" s="75"/>
      <c r="D6" s="75"/>
      <c r="E6" s="86"/>
      <c r="F6" s="75"/>
      <c r="G6" s="75"/>
    </row>
    <row r="7" spans="1:7" s="5" customFormat="1" ht="23.25" customHeight="1">
      <c r="A7" s="92"/>
      <c r="B7" s="243" t="s">
        <v>140</v>
      </c>
      <c r="E7" s="92"/>
      <c r="F7" s="92"/>
      <c r="G7" s="92"/>
    </row>
    <row r="8" spans="1:7" s="5" customFormat="1" ht="23.25" customHeight="1">
      <c r="A8" s="81"/>
      <c r="B8" s="88" t="s">
        <v>149</v>
      </c>
      <c r="C8" s="75"/>
      <c r="D8" s="85"/>
      <c r="F8" s="75"/>
      <c r="G8" s="75"/>
    </row>
    <row r="9" spans="1:7" s="5" customFormat="1" ht="23.25" customHeight="1">
      <c r="A9" s="81"/>
      <c r="B9" s="88" t="s">
        <v>148</v>
      </c>
      <c r="C9" s="75"/>
      <c r="D9" s="85"/>
      <c r="F9" s="75"/>
      <c r="G9" s="75"/>
    </row>
    <row r="10" spans="1:7" s="5" customFormat="1" ht="12.75" customHeight="1">
      <c r="A10" s="81"/>
      <c r="C10" s="392"/>
      <c r="D10" s="392"/>
      <c r="E10" s="79"/>
      <c r="F10" s="75"/>
      <c r="G10" s="75"/>
    </row>
    <row r="11" spans="1:7" ht="25.5" customHeight="1">
      <c r="A11" s="93" t="s">
        <v>16</v>
      </c>
      <c r="B11" s="93" t="s">
        <v>22</v>
      </c>
      <c r="C11" s="387" t="s">
        <v>147</v>
      </c>
      <c r="D11" s="378"/>
      <c r="E11" s="93" t="s">
        <v>173</v>
      </c>
      <c r="F11" s="385" t="s">
        <v>70</v>
      </c>
      <c r="G11" s="386"/>
    </row>
    <row r="12" spans="1:11" ht="34.5" customHeight="1">
      <c r="A12" s="254" t="s">
        <v>195</v>
      </c>
      <c r="B12" s="255" t="s">
        <v>198</v>
      </c>
      <c r="C12" s="390" t="s">
        <v>122</v>
      </c>
      <c r="D12" s="391"/>
      <c r="E12" s="257">
        <v>2</v>
      </c>
      <c r="F12" s="390" t="s">
        <v>215</v>
      </c>
      <c r="G12" s="391"/>
      <c r="K12" s="88" t="s">
        <v>120</v>
      </c>
    </row>
    <row r="13" spans="1:11" ht="34.5" customHeight="1">
      <c r="A13" s="164">
        <v>1</v>
      </c>
      <c r="B13" s="19"/>
      <c r="C13" s="388" t="s">
        <v>15</v>
      </c>
      <c r="D13" s="389"/>
      <c r="E13" s="169"/>
      <c r="F13" s="388"/>
      <c r="G13" s="389"/>
      <c r="K13" s="88" t="s">
        <v>121</v>
      </c>
    </row>
    <row r="14" spans="1:11" ht="34.5" customHeight="1">
      <c r="A14" s="164">
        <v>2</v>
      </c>
      <c r="B14" s="19"/>
      <c r="C14" s="388" t="s">
        <v>15</v>
      </c>
      <c r="D14" s="389"/>
      <c r="E14" s="169"/>
      <c r="F14" s="388"/>
      <c r="G14" s="389"/>
      <c r="K14" s="88" t="s">
        <v>119</v>
      </c>
    </row>
    <row r="15" spans="1:11" ht="34.5" customHeight="1">
      <c r="A15" s="164">
        <v>3</v>
      </c>
      <c r="B15" s="19"/>
      <c r="C15" s="388" t="s">
        <v>15</v>
      </c>
      <c r="D15" s="389"/>
      <c r="E15" s="169"/>
      <c r="F15" s="388"/>
      <c r="G15" s="389"/>
      <c r="K15" s="88" t="s">
        <v>122</v>
      </c>
    </row>
    <row r="16" spans="1:7" ht="34.5" customHeight="1">
      <c r="A16" s="164">
        <v>4</v>
      </c>
      <c r="B16" s="19"/>
      <c r="C16" s="388" t="s">
        <v>15</v>
      </c>
      <c r="D16" s="389"/>
      <c r="E16" s="169"/>
      <c r="F16" s="388"/>
      <c r="G16" s="389"/>
    </row>
    <row r="17" spans="1:7" ht="34.5" customHeight="1">
      <c r="A17" s="164">
        <v>5</v>
      </c>
      <c r="B17" s="19"/>
      <c r="C17" s="388" t="s">
        <v>15</v>
      </c>
      <c r="D17" s="389"/>
      <c r="E17" s="169"/>
      <c r="F17" s="388"/>
      <c r="G17" s="389"/>
    </row>
    <row r="18" spans="1:7" ht="34.5" customHeight="1">
      <c r="A18" s="164">
        <v>6</v>
      </c>
      <c r="B18" s="19"/>
      <c r="C18" s="388" t="s">
        <v>15</v>
      </c>
      <c r="D18" s="389"/>
      <c r="E18" s="169"/>
      <c r="F18" s="388"/>
      <c r="G18" s="389"/>
    </row>
    <row r="19" spans="1:7" ht="34.5" customHeight="1">
      <c r="A19" s="164">
        <v>7</v>
      </c>
      <c r="B19" s="19"/>
      <c r="C19" s="388" t="s">
        <v>15</v>
      </c>
      <c r="D19" s="389"/>
      <c r="E19" s="169"/>
      <c r="F19" s="388"/>
      <c r="G19" s="389"/>
    </row>
    <row r="20" spans="1:7" ht="34.5" customHeight="1">
      <c r="A20" s="164">
        <v>8</v>
      </c>
      <c r="B20" s="19"/>
      <c r="C20" s="388" t="s">
        <v>15</v>
      </c>
      <c r="D20" s="389"/>
      <c r="E20" s="169"/>
      <c r="F20" s="388"/>
      <c r="G20" s="389"/>
    </row>
    <row r="21" spans="1:7" ht="34.5" customHeight="1">
      <c r="A21" s="164">
        <v>9</v>
      </c>
      <c r="B21" s="19"/>
      <c r="C21" s="388" t="s">
        <v>15</v>
      </c>
      <c r="D21" s="389"/>
      <c r="E21" s="169"/>
      <c r="F21" s="388"/>
      <c r="G21" s="389"/>
    </row>
    <row r="22" spans="1:7" ht="34.5" customHeight="1">
      <c r="A22" s="164">
        <v>10</v>
      </c>
      <c r="B22" s="19"/>
      <c r="C22" s="388" t="s">
        <v>15</v>
      </c>
      <c r="D22" s="389"/>
      <c r="E22" s="169"/>
      <c r="F22" s="388"/>
      <c r="G22" s="389"/>
    </row>
    <row r="23" spans="1:7" ht="34.5" customHeight="1">
      <c r="A23" s="164">
        <v>11</v>
      </c>
      <c r="B23" s="19"/>
      <c r="C23" s="388" t="s">
        <v>15</v>
      </c>
      <c r="D23" s="389"/>
      <c r="E23" s="169"/>
      <c r="F23" s="388"/>
      <c r="G23" s="389"/>
    </row>
    <row r="24" spans="1:7" ht="34.5" customHeight="1">
      <c r="A24" s="164">
        <v>12</v>
      </c>
      <c r="B24" s="19"/>
      <c r="C24" s="388" t="s">
        <v>15</v>
      </c>
      <c r="D24" s="389"/>
      <c r="E24" s="169"/>
      <c r="F24" s="388"/>
      <c r="G24" s="389"/>
    </row>
    <row r="25" spans="1:7" ht="34.5" customHeight="1">
      <c r="A25" s="164">
        <v>13</v>
      </c>
      <c r="B25" s="19"/>
      <c r="C25" s="388" t="s">
        <v>15</v>
      </c>
      <c r="D25" s="389"/>
      <c r="E25" s="169"/>
      <c r="F25" s="388"/>
      <c r="G25" s="389"/>
    </row>
    <row r="26" spans="1:7" ht="34.5" customHeight="1">
      <c r="A26" s="164">
        <v>14</v>
      </c>
      <c r="B26" s="19"/>
      <c r="C26" s="388" t="s">
        <v>15</v>
      </c>
      <c r="D26" s="389"/>
      <c r="E26" s="169"/>
      <c r="F26" s="388"/>
      <c r="G26" s="389"/>
    </row>
    <row r="27" spans="4:7" ht="18.75" customHeight="1">
      <c r="D27" s="80"/>
      <c r="E27" s="162"/>
      <c r="F27" s="163"/>
      <c r="G27" s="163"/>
    </row>
  </sheetData>
  <sheetProtection/>
  <mergeCells count="37">
    <mergeCell ref="B4:D4"/>
    <mergeCell ref="F22:G22"/>
    <mergeCell ref="F23:G23"/>
    <mergeCell ref="F24:G24"/>
    <mergeCell ref="F26:G26"/>
    <mergeCell ref="C10:D10"/>
    <mergeCell ref="F20:G20"/>
    <mergeCell ref="F12:G12"/>
    <mergeCell ref="F13:G13"/>
    <mergeCell ref="F14:G14"/>
    <mergeCell ref="C22:D22"/>
    <mergeCell ref="F17:G17"/>
    <mergeCell ref="F18:G18"/>
    <mergeCell ref="F19:G19"/>
    <mergeCell ref="F25:G25"/>
    <mergeCell ref="C20:D20"/>
    <mergeCell ref="C23:D23"/>
    <mergeCell ref="C24:D24"/>
    <mergeCell ref="C25:D25"/>
    <mergeCell ref="F21:G21"/>
    <mergeCell ref="C21:D21"/>
    <mergeCell ref="F15:G15"/>
    <mergeCell ref="F16:G16"/>
    <mergeCell ref="C15:D15"/>
    <mergeCell ref="C12:D12"/>
    <mergeCell ref="C13:D13"/>
    <mergeCell ref="C14:D14"/>
    <mergeCell ref="A1:G1"/>
    <mergeCell ref="B2:D2"/>
    <mergeCell ref="B3:D3"/>
    <mergeCell ref="F11:G11"/>
    <mergeCell ref="C11:D11"/>
    <mergeCell ref="C26:D26"/>
    <mergeCell ref="C16:D16"/>
    <mergeCell ref="C17:D17"/>
    <mergeCell ref="C18:D18"/>
    <mergeCell ref="C19:D19"/>
  </mergeCells>
  <dataValidations count="1">
    <dataValidation type="list" allowBlank="1" showInputMessage="1" showErrorMessage="1" sqref="C12:D26">
      <formula1>$K$12:$K$15</formula1>
    </dataValidation>
  </dataValidations>
  <printOptions/>
  <pageMargins left="0.5905511811023623" right="0.5905511811023623" top="0.5905511811023623" bottom="0.5905511811023623"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I32"/>
  <sheetViews>
    <sheetView view="pageBreakPreview" zoomScaleSheetLayoutView="100" zoomScalePageLayoutView="0" workbookViewId="0" topLeftCell="A1">
      <selection activeCell="A14" sqref="A14:G14"/>
    </sheetView>
  </sheetViews>
  <sheetFormatPr defaultColWidth="9.140625" defaultRowHeight="12.75"/>
  <cols>
    <col min="1" max="1" width="8.8515625" style="4" customWidth="1"/>
    <col min="2" max="2" width="26.7109375" style="4" customWidth="1"/>
    <col min="3" max="4" width="12.8515625" style="4" customWidth="1"/>
    <col min="5" max="5" width="8.421875" style="4" customWidth="1"/>
    <col min="6" max="6" width="10.8515625" style="4" customWidth="1"/>
    <col min="7" max="7" width="13.28125" style="4" customWidth="1"/>
    <col min="8" max="8" width="18.421875" style="4" customWidth="1"/>
    <col min="9" max="9" width="12.421875" style="4" customWidth="1"/>
    <col min="10" max="10" width="17.00390625" style="4" customWidth="1"/>
    <col min="11" max="16" width="6.00390625" style="4" customWidth="1"/>
    <col min="17" max="16384" width="9.140625" style="4" customWidth="1"/>
  </cols>
  <sheetData>
    <row r="1" spans="1:7" ht="36" customHeight="1">
      <c r="A1" s="381" t="str">
        <f>'小学生低学年の部・高学年の部'!A1</f>
        <v>第３５回西湘オープン卓球大会申込用紙</v>
      </c>
      <c r="B1" s="366"/>
      <c r="C1" s="366"/>
      <c r="D1" s="366"/>
      <c r="E1" s="366"/>
      <c r="F1" s="366"/>
      <c r="G1" s="366"/>
    </row>
    <row r="2" spans="1:7" ht="26.25" customHeight="1">
      <c r="A2" s="18" t="s">
        <v>13</v>
      </c>
      <c r="B2" s="376">
        <f>IF('申込用紙1枚目'!$C$3="","",'申込用紙1枚目'!$C$3)</f>
      </c>
      <c r="C2" s="377"/>
      <c r="D2" s="378"/>
      <c r="E2" s="13"/>
      <c r="F2" s="176" t="s">
        <v>166</v>
      </c>
      <c r="G2" s="179"/>
    </row>
    <row r="3" spans="1:7" ht="26.25" customHeight="1">
      <c r="A3" s="18" t="s">
        <v>44</v>
      </c>
      <c r="B3" s="376">
        <f>IF('申込用紙1枚目'!$C$4="","",'申込用紙1枚目'!$C$4)</f>
      </c>
      <c r="C3" s="377"/>
      <c r="D3" s="378"/>
      <c r="E3" s="12"/>
      <c r="F3" s="180"/>
      <c r="G3" s="181"/>
    </row>
    <row r="4" spans="1:7" ht="26.25" customHeight="1">
      <c r="A4" s="245" t="s">
        <v>253</v>
      </c>
      <c r="B4" s="376">
        <f>IF('申込用紙1枚目'!$C$6="","",'申込用紙1枚目'!$C$6)</f>
      </c>
      <c r="C4" s="377"/>
      <c r="D4" s="378"/>
      <c r="E4" s="12"/>
      <c r="F4" s="182"/>
      <c r="G4" s="187" t="s">
        <v>167</v>
      </c>
    </row>
    <row r="5" spans="1:7" s="5" customFormat="1" ht="11.25" customHeight="1">
      <c r="A5" s="4"/>
      <c r="B5" s="16"/>
      <c r="C5" s="16"/>
      <c r="D5" s="16"/>
      <c r="E5" s="16"/>
      <c r="F5" s="16"/>
      <c r="G5" s="16"/>
    </row>
    <row r="6" spans="1:7" s="5" customFormat="1" ht="26.25" customHeight="1">
      <c r="A6" s="395" t="s">
        <v>141</v>
      </c>
      <c r="B6" s="395"/>
      <c r="C6" s="395"/>
      <c r="D6" s="395"/>
      <c r="E6" s="395"/>
      <c r="F6" s="395"/>
      <c r="G6" s="395"/>
    </row>
    <row r="7" spans="1:7" s="5" customFormat="1" ht="8.25" customHeight="1">
      <c r="A7" s="379"/>
      <c r="B7" s="379"/>
      <c r="C7" s="379"/>
      <c r="D7" s="379"/>
      <c r="E7" s="379"/>
      <c r="F7" s="379"/>
      <c r="G7" s="379"/>
    </row>
    <row r="8" spans="1:7" s="5" customFormat="1" ht="23.25" customHeight="1">
      <c r="A8" s="92"/>
      <c r="B8" s="243" t="s">
        <v>140</v>
      </c>
      <c r="E8" s="92"/>
      <c r="F8" s="92"/>
      <c r="G8" s="92"/>
    </row>
    <row r="9" spans="1:7" s="5" customFormat="1" ht="23.25" customHeight="1">
      <c r="A9" s="81"/>
      <c r="B9" s="88" t="s">
        <v>149</v>
      </c>
      <c r="C9" s="75"/>
      <c r="D9" s="85"/>
      <c r="F9" s="75"/>
      <c r="G9" s="75"/>
    </row>
    <row r="10" spans="1:7" s="5" customFormat="1" ht="23.25" customHeight="1">
      <c r="A10" s="81"/>
      <c r="B10" s="396" t="s">
        <v>209</v>
      </c>
      <c r="C10" s="396"/>
      <c r="D10" s="396"/>
      <c r="E10" s="396"/>
      <c r="F10" s="396"/>
      <c r="G10" s="396"/>
    </row>
    <row r="11" spans="1:7" s="5" customFormat="1" ht="23.25" customHeight="1">
      <c r="A11" s="81"/>
      <c r="B11" s="396"/>
      <c r="C11" s="396"/>
      <c r="D11" s="396"/>
      <c r="E11" s="396"/>
      <c r="F11" s="396"/>
      <c r="G11" s="396"/>
    </row>
    <row r="12" spans="1:7" s="5" customFormat="1" ht="10.5" customHeight="1">
      <c r="A12" s="81"/>
      <c r="B12" s="88"/>
      <c r="C12" s="75"/>
      <c r="D12" s="85"/>
      <c r="F12" s="75"/>
      <c r="G12" s="75"/>
    </row>
    <row r="13" spans="1:7" ht="27" customHeight="1">
      <c r="A13" s="93" t="s">
        <v>16</v>
      </c>
      <c r="B13" s="93" t="s">
        <v>22</v>
      </c>
      <c r="C13" s="387" t="s">
        <v>147</v>
      </c>
      <c r="D13" s="378"/>
      <c r="E13" s="93" t="s">
        <v>174</v>
      </c>
      <c r="F13" s="385" t="s">
        <v>70</v>
      </c>
      <c r="G13" s="386"/>
    </row>
    <row r="14" spans="1:9" ht="27" customHeight="1">
      <c r="A14" s="254" t="s">
        <v>195</v>
      </c>
      <c r="B14" s="255" t="s">
        <v>213</v>
      </c>
      <c r="C14" s="390" t="s">
        <v>111</v>
      </c>
      <c r="D14" s="391"/>
      <c r="E14" s="256">
        <v>39</v>
      </c>
      <c r="F14" s="393" t="s">
        <v>214</v>
      </c>
      <c r="G14" s="394"/>
      <c r="I14" s="88" t="s">
        <v>111</v>
      </c>
    </row>
    <row r="15" spans="1:9" ht="27" customHeight="1">
      <c r="A15" s="164">
        <v>1</v>
      </c>
      <c r="B15" s="19"/>
      <c r="C15" s="388"/>
      <c r="D15" s="389"/>
      <c r="E15" s="169"/>
      <c r="F15" s="388"/>
      <c r="G15" s="389"/>
      <c r="I15" s="88" t="s">
        <v>112</v>
      </c>
    </row>
    <row r="16" spans="1:9" ht="27" customHeight="1">
      <c r="A16" s="164">
        <v>2</v>
      </c>
      <c r="B16" s="19"/>
      <c r="C16" s="388" t="s">
        <v>15</v>
      </c>
      <c r="D16" s="389"/>
      <c r="E16" s="169"/>
      <c r="F16" s="388"/>
      <c r="G16" s="389"/>
      <c r="I16" s="88" t="s">
        <v>150</v>
      </c>
    </row>
    <row r="17" spans="1:9" ht="27" customHeight="1">
      <c r="A17" s="164">
        <v>3</v>
      </c>
      <c r="B17" s="19"/>
      <c r="C17" s="388" t="s">
        <v>15</v>
      </c>
      <c r="D17" s="389"/>
      <c r="E17" s="169"/>
      <c r="F17" s="388"/>
      <c r="G17" s="389"/>
      <c r="I17" s="88" t="s">
        <v>151</v>
      </c>
    </row>
    <row r="18" spans="1:9" ht="27" customHeight="1">
      <c r="A18" s="164">
        <v>4</v>
      </c>
      <c r="B18" s="19"/>
      <c r="C18" s="388" t="s">
        <v>15</v>
      </c>
      <c r="D18" s="389"/>
      <c r="E18" s="169"/>
      <c r="F18" s="388"/>
      <c r="G18" s="389"/>
      <c r="I18" s="88" t="s">
        <v>152</v>
      </c>
    </row>
    <row r="19" spans="1:9" ht="27" customHeight="1">
      <c r="A19" s="164">
        <v>5</v>
      </c>
      <c r="B19" s="19"/>
      <c r="C19" s="388" t="s">
        <v>15</v>
      </c>
      <c r="D19" s="389"/>
      <c r="E19" s="169"/>
      <c r="F19" s="388"/>
      <c r="G19" s="389"/>
      <c r="I19" s="88" t="s">
        <v>153</v>
      </c>
    </row>
    <row r="20" spans="1:9" ht="27" customHeight="1">
      <c r="A20" s="164">
        <v>6</v>
      </c>
      <c r="B20" s="19"/>
      <c r="C20" s="388" t="s">
        <v>15</v>
      </c>
      <c r="D20" s="389"/>
      <c r="E20" s="169"/>
      <c r="F20" s="388"/>
      <c r="G20" s="389"/>
      <c r="I20" s="88" t="s">
        <v>154</v>
      </c>
    </row>
    <row r="21" spans="1:9" ht="27" customHeight="1">
      <c r="A21" s="164">
        <v>7</v>
      </c>
      <c r="B21" s="19"/>
      <c r="C21" s="388" t="s">
        <v>15</v>
      </c>
      <c r="D21" s="389"/>
      <c r="E21" s="169"/>
      <c r="F21" s="388"/>
      <c r="G21" s="389"/>
      <c r="I21" s="88" t="s">
        <v>155</v>
      </c>
    </row>
    <row r="22" spans="1:9" ht="27" customHeight="1">
      <c r="A22" s="164">
        <v>8</v>
      </c>
      <c r="B22" s="19"/>
      <c r="C22" s="215"/>
      <c r="D22" s="167"/>
      <c r="E22" s="169"/>
      <c r="F22" s="388"/>
      <c r="G22" s="389"/>
      <c r="I22" s="88" t="s">
        <v>210</v>
      </c>
    </row>
    <row r="23" spans="1:9" ht="27" customHeight="1">
      <c r="A23" s="164">
        <v>9</v>
      </c>
      <c r="B23" s="19"/>
      <c r="C23" s="388" t="s">
        <v>15</v>
      </c>
      <c r="D23" s="389"/>
      <c r="E23" s="169"/>
      <c r="F23" s="388"/>
      <c r="G23" s="389"/>
      <c r="I23" s="88" t="s">
        <v>211</v>
      </c>
    </row>
    <row r="24" spans="1:7" ht="27" customHeight="1">
      <c r="A24" s="164">
        <v>10</v>
      </c>
      <c r="B24" s="19"/>
      <c r="C24" s="388" t="s">
        <v>15</v>
      </c>
      <c r="D24" s="389"/>
      <c r="E24" s="171"/>
      <c r="F24" s="388"/>
      <c r="G24" s="389"/>
    </row>
    <row r="25" spans="1:7" ht="27" customHeight="1">
      <c r="A25" s="164">
        <v>11</v>
      </c>
      <c r="B25" s="19"/>
      <c r="C25" s="388" t="s">
        <v>15</v>
      </c>
      <c r="D25" s="389"/>
      <c r="E25" s="171"/>
      <c r="F25" s="388"/>
      <c r="G25" s="389"/>
    </row>
    <row r="26" spans="1:7" ht="27" customHeight="1">
      <c r="A26" s="164">
        <v>12</v>
      </c>
      <c r="B26" s="19"/>
      <c r="C26" s="388" t="s">
        <v>15</v>
      </c>
      <c r="D26" s="389"/>
      <c r="E26" s="171"/>
      <c r="F26" s="388"/>
      <c r="G26" s="389"/>
    </row>
    <row r="27" spans="1:7" ht="27" customHeight="1">
      <c r="A27" s="164">
        <v>13</v>
      </c>
      <c r="B27" s="19"/>
      <c r="C27" s="388" t="s">
        <v>15</v>
      </c>
      <c r="D27" s="389"/>
      <c r="E27" s="171"/>
      <c r="F27" s="388"/>
      <c r="G27" s="389"/>
    </row>
    <row r="28" spans="1:7" ht="27" customHeight="1">
      <c r="A28" s="164">
        <v>14</v>
      </c>
      <c r="B28" s="19"/>
      <c r="C28" s="388" t="s">
        <v>15</v>
      </c>
      <c r="D28" s="389"/>
      <c r="E28" s="171"/>
      <c r="F28" s="388"/>
      <c r="G28" s="389"/>
    </row>
    <row r="29" spans="1:7" ht="27" customHeight="1">
      <c r="A29" s="164">
        <v>15</v>
      </c>
      <c r="B29" s="19"/>
      <c r="C29" s="388" t="s">
        <v>15</v>
      </c>
      <c r="D29" s="389"/>
      <c r="E29" s="171"/>
      <c r="F29" s="388"/>
      <c r="G29" s="389"/>
    </row>
    <row r="30" spans="1:7" ht="27" customHeight="1">
      <c r="A30" s="164">
        <v>16</v>
      </c>
      <c r="B30" s="19"/>
      <c r="C30" s="388" t="s">
        <v>15</v>
      </c>
      <c r="D30" s="389"/>
      <c r="E30" s="171"/>
      <c r="F30" s="388"/>
      <c r="G30" s="389"/>
    </row>
    <row r="31" spans="1:7" ht="27" customHeight="1">
      <c r="A31" s="164">
        <v>17</v>
      </c>
      <c r="B31" s="19"/>
      <c r="C31" s="388" t="s">
        <v>15</v>
      </c>
      <c r="D31" s="389"/>
      <c r="E31" s="171"/>
      <c r="F31" s="388"/>
      <c r="G31" s="389"/>
    </row>
    <row r="32" spans="1:7" ht="27" customHeight="1">
      <c r="A32" s="164">
        <v>18</v>
      </c>
      <c r="B32" s="19"/>
      <c r="C32" s="388" t="s">
        <v>15</v>
      </c>
      <c r="D32" s="389"/>
      <c r="E32" s="169"/>
      <c r="F32" s="388"/>
      <c r="G32" s="389"/>
    </row>
    <row r="33" ht="16.5" customHeight="1"/>
  </sheetData>
  <sheetProtection/>
  <mergeCells count="46">
    <mergeCell ref="C30:D30"/>
    <mergeCell ref="C31:D31"/>
    <mergeCell ref="C14:D14"/>
    <mergeCell ref="C15:D15"/>
    <mergeCell ref="C16:D16"/>
    <mergeCell ref="C17:D17"/>
    <mergeCell ref="C18:D18"/>
    <mergeCell ref="C19:D19"/>
    <mergeCell ref="C32:D32"/>
    <mergeCell ref="C20:D20"/>
    <mergeCell ref="C21:D21"/>
    <mergeCell ref="C23:D23"/>
    <mergeCell ref="C24:D24"/>
    <mergeCell ref="C25:D25"/>
    <mergeCell ref="C26:D26"/>
    <mergeCell ref="C27:D27"/>
    <mergeCell ref="C28:D28"/>
    <mergeCell ref="C29:D29"/>
    <mergeCell ref="A1:G1"/>
    <mergeCell ref="B2:D2"/>
    <mergeCell ref="B3:D3"/>
    <mergeCell ref="A7:G7"/>
    <mergeCell ref="A6:G6"/>
    <mergeCell ref="C13:D13"/>
    <mergeCell ref="F13:G13"/>
    <mergeCell ref="B10:G11"/>
    <mergeCell ref="B4:D4"/>
    <mergeCell ref="F14:G14"/>
    <mergeCell ref="F15:G15"/>
    <mergeCell ref="F16:G16"/>
    <mergeCell ref="F17:G17"/>
    <mergeCell ref="F18:G18"/>
    <mergeCell ref="F19:G19"/>
    <mergeCell ref="F20:G20"/>
    <mergeCell ref="F21:G21"/>
    <mergeCell ref="F22:G22"/>
    <mergeCell ref="F23:G23"/>
    <mergeCell ref="F24:G24"/>
    <mergeCell ref="F25:G25"/>
    <mergeCell ref="F32:G32"/>
    <mergeCell ref="F26:G26"/>
    <mergeCell ref="F27:G27"/>
    <mergeCell ref="F28:G28"/>
    <mergeCell ref="F29:G29"/>
    <mergeCell ref="F30:G30"/>
    <mergeCell ref="F31:G31"/>
  </mergeCells>
  <dataValidations count="1">
    <dataValidation type="list" allowBlank="1" showInputMessage="1" showErrorMessage="1" sqref="C14:D32">
      <formula1>$I$14:$I$23</formula1>
    </dataValidation>
  </dataValidations>
  <printOptions horizontalCentered="1" verticalCentered="1"/>
  <pageMargins left="0.5905511811023623" right="0.5905511811023623" top="0.5905511811023623" bottom="0.5905511811023623"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L186"/>
  <sheetViews>
    <sheetView view="pageBreakPreview" zoomScaleSheetLayoutView="100" workbookViewId="0" topLeftCell="A1">
      <selection activeCell="J3" sqref="J3"/>
    </sheetView>
  </sheetViews>
  <sheetFormatPr defaultColWidth="9.140625" defaultRowHeight="12.75"/>
  <cols>
    <col min="1" max="1" width="12.7109375" style="4" customWidth="1"/>
    <col min="2" max="2" width="28.28125" style="4" customWidth="1"/>
    <col min="3" max="8" width="8.8515625" style="4" customWidth="1"/>
    <col min="9" max="9" width="5.00390625" style="4" customWidth="1"/>
    <col min="10" max="10" width="18.421875" style="4" customWidth="1"/>
    <col min="11" max="11" width="12.421875" style="4" customWidth="1"/>
    <col min="12" max="12" width="17.00390625" style="4" customWidth="1"/>
    <col min="13" max="18" width="6.00390625" style="4" customWidth="1"/>
    <col min="19" max="16384" width="9.140625" style="4" customWidth="1"/>
  </cols>
  <sheetData>
    <row r="1" spans="1:8" ht="36" customHeight="1">
      <c r="A1" s="381" t="str">
        <f>'年齢別の部'!A1</f>
        <v>第３５回西湘オープン卓球大会申込用紙</v>
      </c>
      <c r="B1" s="366"/>
      <c r="C1" s="366"/>
      <c r="D1" s="366"/>
      <c r="E1" s="366"/>
      <c r="F1" s="366"/>
      <c r="G1" s="366"/>
      <c r="H1" s="366"/>
    </row>
    <row r="2" spans="1:8" ht="26.25" customHeight="1">
      <c r="A2" s="18" t="s">
        <v>13</v>
      </c>
      <c r="B2" s="376">
        <f>IF('申込用紙1枚目'!$C$3="","",'申込用紙1枚目'!$C$3)</f>
      </c>
      <c r="C2" s="377"/>
      <c r="D2" s="378"/>
      <c r="E2" s="13"/>
      <c r="F2" s="176" t="s">
        <v>166</v>
      </c>
      <c r="G2" s="178"/>
      <c r="H2" s="179"/>
    </row>
    <row r="3" spans="1:8" ht="26.25" customHeight="1">
      <c r="A3" s="18" t="s">
        <v>44</v>
      </c>
      <c r="B3" s="376">
        <f>IF('申込用紙1枚目'!$C$4="","",'申込用紙1枚目'!$C$4)</f>
      </c>
      <c r="C3" s="377"/>
      <c r="D3" s="378"/>
      <c r="E3" s="12"/>
      <c r="F3" s="180"/>
      <c r="G3" s="177"/>
      <c r="H3" s="181"/>
    </row>
    <row r="4" spans="1:8" ht="26.25" customHeight="1">
      <c r="A4" s="245" t="s">
        <v>253</v>
      </c>
      <c r="B4" s="376">
        <f>IF('申込用紙1枚目'!$C$6="","",'申込用紙1枚目'!$C$6)</f>
      </c>
      <c r="C4" s="377"/>
      <c r="D4" s="378"/>
      <c r="E4" s="12"/>
      <c r="F4" s="182"/>
      <c r="G4" s="398" t="s">
        <v>167</v>
      </c>
      <c r="H4" s="399"/>
    </row>
    <row r="5" spans="1:8" s="5" customFormat="1" ht="11.25" customHeight="1">
      <c r="A5" s="4"/>
      <c r="B5" s="16"/>
      <c r="C5" s="16"/>
      <c r="D5" s="16"/>
      <c r="E5" s="16"/>
      <c r="F5" s="16"/>
      <c r="G5" s="16"/>
      <c r="H5" s="16"/>
    </row>
    <row r="6" spans="1:8" s="5" customFormat="1" ht="33.75" customHeight="1">
      <c r="A6" s="87" t="s">
        <v>128</v>
      </c>
      <c r="B6" s="75"/>
      <c r="C6" s="75"/>
      <c r="D6" s="75"/>
      <c r="E6" s="86"/>
      <c r="F6" s="75"/>
      <c r="G6" s="75"/>
      <c r="H6" s="75"/>
    </row>
    <row r="7" spans="1:8" s="5" customFormat="1" ht="11.25" customHeight="1">
      <c r="A7" s="379"/>
      <c r="B7" s="379"/>
      <c r="C7" s="379"/>
      <c r="D7" s="379"/>
      <c r="E7" s="379"/>
      <c r="F7" s="379"/>
      <c r="G7" s="379"/>
      <c r="H7" s="379"/>
    </row>
    <row r="8" spans="1:8" s="5" customFormat="1" ht="19.5" customHeight="1">
      <c r="A8" s="81"/>
      <c r="B8" s="244" t="s">
        <v>159</v>
      </c>
      <c r="F8" s="75"/>
      <c r="G8" s="75"/>
      <c r="H8" s="75"/>
    </row>
    <row r="9" spans="1:8" s="5" customFormat="1" ht="7.5" customHeight="1">
      <c r="A9" s="81"/>
      <c r="B9" s="75"/>
      <c r="C9" s="75"/>
      <c r="D9" s="75"/>
      <c r="E9" s="79"/>
      <c r="F9" s="75"/>
      <c r="G9" s="75"/>
      <c r="H9" s="75"/>
    </row>
    <row r="10" spans="1:6" s="9" customFormat="1" ht="24" customHeight="1">
      <c r="A10" s="78" t="s">
        <v>160</v>
      </c>
      <c r="B10" s="374"/>
      <c r="C10" s="375"/>
      <c r="D10" s="8"/>
      <c r="E10" s="78" t="s">
        <v>71</v>
      </c>
      <c r="F10" s="161"/>
    </row>
    <row r="11" spans="1:8" ht="12.75" customHeight="1">
      <c r="A11" s="15"/>
      <c r="B11" s="15"/>
      <c r="C11" s="15"/>
      <c r="D11" s="15"/>
      <c r="E11" s="15"/>
      <c r="F11" s="15"/>
      <c r="G11" s="15"/>
      <c r="H11" s="15"/>
    </row>
    <row r="12" spans="1:9" ht="11.25" customHeight="1">
      <c r="A12" s="367" t="s">
        <v>16</v>
      </c>
      <c r="B12" s="370" t="s">
        <v>22</v>
      </c>
      <c r="C12" s="367" t="s">
        <v>54</v>
      </c>
      <c r="D12" s="368" t="s">
        <v>43</v>
      </c>
      <c r="E12" s="369"/>
      <c r="F12" s="369"/>
      <c r="G12" s="369"/>
      <c r="H12" s="370"/>
      <c r="I12" s="10"/>
    </row>
    <row r="13" spans="1:9" ht="11.25" customHeight="1">
      <c r="A13" s="367"/>
      <c r="B13" s="373"/>
      <c r="C13" s="367"/>
      <c r="D13" s="371"/>
      <c r="E13" s="372"/>
      <c r="F13" s="372"/>
      <c r="G13" s="372"/>
      <c r="H13" s="373"/>
      <c r="I13" s="10"/>
    </row>
    <row r="14" spans="1:8" ht="11.25" customHeight="1">
      <c r="A14" s="356">
        <v>1</v>
      </c>
      <c r="B14" s="360"/>
      <c r="C14" s="364"/>
      <c r="D14" s="358"/>
      <c r="E14" s="359"/>
      <c r="F14" s="359"/>
      <c r="G14" s="359"/>
      <c r="H14" s="360"/>
    </row>
    <row r="15" spans="1:8" ht="11.25" customHeight="1">
      <c r="A15" s="357"/>
      <c r="B15" s="363"/>
      <c r="C15" s="365"/>
      <c r="D15" s="361"/>
      <c r="E15" s="362"/>
      <c r="F15" s="362"/>
      <c r="G15" s="362"/>
      <c r="H15" s="363"/>
    </row>
    <row r="16" spans="1:8" ht="11.25" customHeight="1">
      <c r="A16" s="356">
        <v>2</v>
      </c>
      <c r="B16" s="360"/>
      <c r="C16" s="364"/>
      <c r="D16" s="358"/>
      <c r="E16" s="359"/>
      <c r="F16" s="359"/>
      <c r="G16" s="359"/>
      <c r="H16" s="360"/>
    </row>
    <row r="17" spans="1:8" ht="11.25" customHeight="1">
      <c r="A17" s="357"/>
      <c r="B17" s="363"/>
      <c r="C17" s="365"/>
      <c r="D17" s="361"/>
      <c r="E17" s="362"/>
      <c r="F17" s="362"/>
      <c r="G17" s="362"/>
      <c r="H17" s="363"/>
    </row>
    <row r="18" spans="1:8" ht="11.25" customHeight="1">
      <c r="A18" s="356">
        <v>3</v>
      </c>
      <c r="B18" s="360"/>
      <c r="C18" s="364"/>
      <c r="D18" s="358"/>
      <c r="E18" s="359"/>
      <c r="F18" s="359"/>
      <c r="G18" s="359"/>
      <c r="H18" s="360"/>
    </row>
    <row r="19" spans="1:8" ht="11.25" customHeight="1">
      <c r="A19" s="357"/>
      <c r="B19" s="363"/>
      <c r="C19" s="365"/>
      <c r="D19" s="361"/>
      <c r="E19" s="362"/>
      <c r="F19" s="362"/>
      <c r="G19" s="362"/>
      <c r="H19" s="363"/>
    </row>
    <row r="20" spans="1:8" ht="11.25" customHeight="1">
      <c r="A20" s="356">
        <v>4</v>
      </c>
      <c r="B20" s="360"/>
      <c r="C20" s="364"/>
      <c r="D20" s="358"/>
      <c r="E20" s="359"/>
      <c r="F20" s="359"/>
      <c r="G20" s="359"/>
      <c r="H20" s="360"/>
    </row>
    <row r="21" spans="1:8" ht="11.25" customHeight="1">
      <c r="A21" s="357"/>
      <c r="B21" s="363"/>
      <c r="C21" s="365"/>
      <c r="D21" s="361"/>
      <c r="E21" s="362"/>
      <c r="F21" s="362"/>
      <c r="G21" s="362"/>
      <c r="H21" s="363"/>
    </row>
    <row r="22" spans="1:8" ht="11.25" customHeight="1">
      <c r="A22" s="356">
        <v>5</v>
      </c>
      <c r="B22" s="360"/>
      <c r="C22" s="364"/>
      <c r="D22" s="358"/>
      <c r="E22" s="359"/>
      <c r="F22" s="359"/>
      <c r="G22" s="359"/>
      <c r="H22" s="360"/>
    </row>
    <row r="23" spans="1:8" ht="11.25" customHeight="1">
      <c r="A23" s="357"/>
      <c r="B23" s="363"/>
      <c r="C23" s="365"/>
      <c r="D23" s="361"/>
      <c r="E23" s="362"/>
      <c r="F23" s="362"/>
      <c r="G23" s="362"/>
      <c r="H23" s="363"/>
    </row>
    <row r="24" spans="1:8" ht="11.25" customHeight="1">
      <c r="A24" s="356">
        <v>6</v>
      </c>
      <c r="B24" s="360"/>
      <c r="C24" s="364"/>
      <c r="D24" s="358"/>
      <c r="E24" s="359"/>
      <c r="F24" s="359"/>
      <c r="G24" s="359"/>
      <c r="H24" s="360"/>
    </row>
    <row r="25" spans="1:8" ht="11.25" customHeight="1">
      <c r="A25" s="357"/>
      <c r="B25" s="363"/>
      <c r="C25" s="365"/>
      <c r="D25" s="361"/>
      <c r="E25" s="362"/>
      <c r="F25" s="362"/>
      <c r="G25" s="362"/>
      <c r="H25" s="363"/>
    </row>
    <row r="26" spans="1:8" ht="11.25" customHeight="1">
      <c r="A26" s="356">
        <v>7</v>
      </c>
      <c r="B26" s="360"/>
      <c r="C26" s="364"/>
      <c r="D26" s="358"/>
      <c r="E26" s="359"/>
      <c r="F26" s="359"/>
      <c r="G26" s="359"/>
      <c r="H26" s="360"/>
    </row>
    <row r="27" spans="1:8" ht="11.25" customHeight="1">
      <c r="A27" s="357"/>
      <c r="B27" s="363"/>
      <c r="C27" s="365"/>
      <c r="D27" s="361"/>
      <c r="E27" s="362"/>
      <c r="F27" s="362"/>
      <c r="G27" s="362"/>
      <c r="H27" s="363"/>
    </row>
    <row r="28" spans="1:8" ht="11.25" customHeight="1">
      <c r="A28" s="356">
        <v>8</v>
      </c>
      <c r="B28" s="360"/>
      <c r="C28" s="364"/>
      <c r="D28" s="358"/>
      <c r="E28" s="359"/>
      <c r="F28" s="359"/>
      <c r="G28" s="359"/>
      <c r="H28" s="360"/>
    </row>
    <row r="29" spans="1:8" ht="11.25" customHeight="1">
      <c r="A29" s="357"/>
      <c r="B29" s="363"/>
      <c r="C29" s="365"/>
      <c r="D29" s="361"/>
      <c r="E29" s="362"/>
      <c r="F29" s="362"/>
      <c r="G29" s="362"/>
      <c r="H29" s="363"/>
    </row>
    <row r="30" spans="1:8" ht="11.25" customHeight="1">
      <c r="A30" s="356">
        <v>9</v>
      </c>
      <c r="B30" s="360"/>
      <c r="C30" s="364"/>
      <c r="D30" s="358"/>
      <c r="E30" s="359"/>
      <c r="F30" s="359"/>
      <c r="G30" s="359"/>
      <c r="H30" s="360"/>
    </row>
    <row r="31" spans="1:8" ht="11.25" customHeight="1">
      <c r="A31" s="357"/>
      <c r="B31" s="363"/>
      <c r="C31" s="365"/>
      <c r="D31" s="361"/>
      <c r="E31" s="362"/>
      <c r="F31" s="362"/>
      <c r="G31" s="362"/>
      <c r="H31" s="363"/>
    </row>
    <row r="32" spans="1:8" ht="11.25" customHeight="1">
      <c r="A32" s="356">
        <v>10</v>
      </c>
      <c r="B32" s="360"/>
      <c r="C32" s="364"/>
      <c r="D32" s="358"/>
      <c r="E32" s="359"/>
      <c r="F32" s="359"/>
      <c r="G32" s="359"/>
      <c r="H32" s="360"/>
    </row>
    <row r="33" spans="1:8" ht="11.25" customHeight="1">
      <c r="A33" s="357"/>
      <c r="B33" s="363"/>
      <c r="C33" s="365"/>
      <c r="D33" s="361"/>
      <c r="E33" s="362"/>
      <c r="F33" s="362"/>
      <c r="G33" s="362"/>
      <c r="H33" s="363"/>
    </row>
    <row r="34" spans="1:8" ht="11.25" customHeight="1">
      <c r="A34" s="356">
        <v>11</v>
      </c>
      <c r="B34" s="360"/>
      <c r="C34" s="364"/>
      <c r="D34" s="358"/>
      <c r="E34" s="359"/>
      <c r="F34" s="359"/>
      <c r="G34" s="359"/>
      <c r="H34" s="360"/>
    </row>
    <row r="35" spans="1:8" ht="11.25" customHeight="1">
      <c r="A35" s="357"/>
      <c r="B35" s="363"/>
      <c r="C35" s="365"/>
      <c r="D35" s="361"/>
      <c r="E35" s="362"/>
      <c r="F35" s="362"/>
      <c r="G35" s="362"/>
      <c r="H35" s="363"/>
    </row>
    <row r="36" spans="1:8" ht="11.25" customHeight="1">
      <c r="A36" s="356">
        <v>12</v>
      </c>
      <c r="B36" s="360"/>
      <c r="C36" s="364"/>
      <c r="D36" s="358"/>
      <c r="E36" s="359"/>
      <c r="F36" s="359"/>
      <c r="G36" s="359"/>
      <c r="H36" s="360"/>
    </row>
    <row r="37" spans="1:8" ht="11.25" customHeight="1">
      <c r="A37" s="357"/>
      <c r="B37" s="363"/>
      <c r="C37" s="365"/>
      <c r="D37" s="361"/>
      <c r="E37" s="362"/>
      <c r="F37" s="362"/>
      <c r="G37" s="362"/>
      <c r="H37" s="363"/>
    </row>
    <row r="38" spans="1:8" ht="11.25" customHeight="1">
      <c r="A38" s="356">
        <v>13</v>
      </c>
      <c r="B38" s="360"/>
      <c r="C38" s="364"/>
      <c r="D38" s="358"/>
      <c r="E38" s="359"/>
      <c r="F38" s="359"/>
      <c r="G38" s="359"/>
      <c r="H38" s="360"/>
    </row>
    <row r="39" spans="1:8" ht="11.25" customHeight="1">
      <c r="A39" s="357"/>
      <c r="B39" s="363"/>
      <c r="C39" s="365"/>
      <c r="D39" s="361"/>
      <c r="E39" s="362"/>
      <c r="F39" s="362"/>
      <c r="G39" s="362"/>
      <c r="H39" s="363"/>
    </row>
    <row r="40" spans="1:8" ht="11.25" customHeight="1">
      <c r="A40" s="356">
        <v>14</v>
      </c>
      <c r="B40" s="360"/>
      <c r="C40" s="364"/>
      <c r="D40" s="358"/>
      <c r="E40" s="359"/>
      <c r="F40" s="359"/>
      <c r="G40" s="359"/>
      <c r="H40" s="360"/>
    </row>
    <row r="41" spans="1:8" ht="11.25" customHeight="1">
      <c r="A41" s="357"/>
      <c r="B41" s="363"/>
      <c r="C41" s="365"/>
      <c r="D41" s="361"/>
      <c r="E41" s="362"/>
      <c r="F41" s="362"/>
      <c r="G41" s="362"/>
      <c r="H41" s="363"/>
    </row>
    <row r="42" spans="1:8" ht="11.25" customHeight="1">
      <c r="A42" s="356">
        <v>15</v>
      </c>
      <c r="B42" s="360"/>
      <c r="C42" s="364"/>
      <c r="D42" s="358"/>
      <c r="E42" s="359"/>
      <c r="F42" s="359"/>
      <c r="G42" s="359"/>
      <c r="H42" s="360"/>
    </row>
    <row r="43" spans="1:8" ht="11.25" customHeight="1">
      <c r="A43" s="357"/>
      <c r="B43" s="363"/>
      <c r="C43" s="365"/>
      <c r="D43" s="361"/>
      <c r="E43" s="362"/>
      <c r="F43" s="362"/>
      <c r="G43" s="362"/>
      <c r="H43" s="363"/>
    </row>
    <row r="44" spans="1:8" ht="11.25" customHeight="1">
      <c r="A44" s="356">
        <v>16</v>
      </c>
      <c r="B44" s="360"/>
      <c r="C44" s="364"/>
      <c r="D44" s="358"/>
      <c r="E44" s="359"/>
      <c r="F44" s="359"/>
      <c r="G44" s="359"/>
      <c r="H44" s="360"/>
    </row>
    <row r="45" spans="1:8" ht="11.25" customHeight="1">
      <c r="A45" s="357"/>
      <c r="B45" s="363"/>
      <c r="C45" s="365"/>
      <c r="D45" s="361"/>
      <c r="E45" s="362"/>
      <c r="F45" s="362"/>
      <c r="G45" s="362"/>
      <c r="H45" s="363"/>
    </row>
    <row r="46" spans="1:8" ht="11.25" customHeight="1">
      <c r="A46" s="356">
        <v>17</v>
      </c>
      <c r="B46" s="360"/>
      <c r="C46" s="364"/>
      <c r="D46" s="358"/>
      <c r="E46" s="359"/>
      <c r="F46" s="359"/>
      <c r="G46" s="359"/>
      <c r="H46" s="360"/>
    </row>
    <row r="47" spans="1:8" ht="11.25" customHeight="1">
      <c r="A47" s="357"/>
      <c r="B47" s="363"/>
      <c r="C47" s="365"/>
      <c r="D47" s="361"/>
      <c r="E47" s="362"/>
      <c r="F47" s="362"/>
      <c r="G47" s="362"/>
      <c r="H47" s="363"/>
    </row>
    <row r="48" spans="1:8" ht="11.25" customHeight="1">
      <c r="A48" s="356">
        <v>18</v>
      </c>
      <c r="B48" s="360"/>
      <c r="C48" s="364"/>
      <c r="D48" s="358"/>
      <c r="E48" s="359"/>
      <c r="F48" s="359"/>
      <c r="G48" s="359"/>
      <c r="H48" s="360"/>
    </row>
    <row r="49" spans="1:8" ht="11.25" customHeight="1">
      <c r="A49" s="357"/>
      <c r="B49" s="363"/>
      <c r="C49" s="365"/>
      <c r="D49" s="361"/>
      <c r="E49" s="362"/>
      <c r="F49" s="362"/>
      <c r="G49" s="362"/>
      <c r="H49" s="363"/>
    </row>
    <row r="50" spans="1:8" ht="11.25" customHeight="1">
      <c r="A50" s="356">
        <v>19</v>
      </c>
      <c r="B50" s="360"/>
      <c r="C50" s="364"/>
      <c r="D50" s="358"/>
      <c r="E50" s="359"/>
      <c r="F50" s="359"/>
      <c r="G50" s="359"/>
      <c r="H50" s="360"/>
    </row>
    <row r="51" spans="1:8" ht="11.25" customHeight="1">
      <c r="A51" s="357"/>
      <c r="B51" s="363"/>
      <c r="C51" s="365"/>
      <c r="D51" s="361"/>
      <c r="E51" s="362"/>
      <c r="F51" s="362"/>
      <c r="G51" s="362"/>
      <c r="H51" s="363"/>
    </row>
    <row r="52" spans="1:8" ht="11.25" customHeight="1">
      <c r="A52" s="356">
        <v>20</v>
      </c>
      <c r="B52" s="360"/>
      <c r="C52" s="364"/>
      <c r="D52" s="358"/>
      <c r="E52" s="359"/>
      <c r="F52" s="359"/>
      <c r="G52" s="359"/>
      <c r="H52" s="360"/>
    </row>
    <row r="53" spans="1:8" ht="11.25" customHeight="1">
      <c r="A53" s="357"/>
      <c r="B53" s="363"/>
      <c r="C53" s="365"/>
      <c r="D53" s="361"/>
      <c r="E53" s="362"/>
      <c r="F53" s="362"/>
      <c r="G53" s="362"/>
      <c r="H53" s="363"/>
    </row>
    <row r="54" spans="1:8" ht="11.25" customHeight="1">
      <c r="A54" s="356">
        <v>21</v>
      </c>
      <c r="B54" s="360"/>
      <c r="C54" s="364"/>
      <c r="D54" s="358"/>
      <c r="E54" s="359"/>
      <c r="F54" s="359"/>
      <c r="G54" s="359"/>
      <c r="H54" s="360"/>
    </row>
    <row r="55" spans="1:8" ht="11.25" customHeight="1">
      <c r="A55" s="357"/>
      <c r="B55" s="363"/>
      <c r="C55" s="365"/>
      <c r="D55" s="361"/>
      <c r="E55" s="362"/>
      <c r="F55" s="362"/>
      <c r="G55" s="362"/>
      <c r="H55" s="363"/>
    </row>
    <row r="56" spans="1:8" ht="11.25" customHeight="1">
      <c r="A56" s="356">
        <v>22</v>
      </c>
      <c r="B56" s="360"/>
      <c r="C56" s="364"/>
      <c r="D56" s="358"/>
      <c r="E56" s="359"/>
      <c r="F56" s="359"/>
      <c r="G56" s="359"/>
      <c r="H56" s="360"/>
    </row>
    <row r="57" spans="1:8" ht="11.25" customHeight="1">
      <c r="A57" s="357"/>
      <c r="B57" s="363"/>
      <c r="C57" s="365"/>
      <c r="D57" s="361"/>
      <c r="E57" s="362"/>
      <c r="F57" s="362"/>
      <c r="G57" s="362"/>
      <c r="H57" s="363"/>
    </row>
    <row r="58" spans="1:8" ht="11.25" customHeight="1">
      <c r="A58" s="356">
        <v>23</v>
      </c>
      <c r="B58" s="360"/>
      <c r="C58" s="364"/>
      <c r="D58" s="358"/>
      <c r="E58" s="359"/>
      <c r="F58" s="359"/>
      <c r="G58" s="359"/>
      <c r="H58" s="360"/>
    </row>
    <row r="59" spans="1:8" ht="11.25" customHeight="1">
      <c r="A59" s="357"/>
      <c r="B59" s="363"/>
      <c r="C59" s="365"/>
      <c r="D59" s="361"/>
      <c r="E59" s="362"/>
      <c r="F59" s="362"/>
      <c r="G59" s="362"/>
      <c r="H59" s="363"/>
    </row>
    <row r="60" spans="1:8" ht="11.25" customHeight="1">
      <c r="A60" s="356">
        <v>24</v>
      </c>
      <c r="B60" s="360"/>
      <c r="C60" s="364"/>
      <c r="D60" s="358"/>
      <c r="E60" s="359"/>
      <c r="F60" s="359"/>
      <c r="G60" s="359"/>
      <c r="H60" s="360"/>
    </row>
    <row r="61" spans="1:8" ht="11.25" customHeight="1">
      <c r="A61" s="357"/>
      <c r="B61" s="363"/>
      <c r="C61" s="365"/>
      <c r="D61" s="361"/>
      <c r="E61" s="362"/>
      <c r="F61" s="362"/>
      <c r="G61" s="362"/>
      <c r="H61" s="363"/>
    </row>
    <row r="62" spans="1:8" ht="36" customHeight="1">
      <c r="A62" s="381" t="str">
        <f>A1</f>
        <v>第３５回西湘オープン卓球大会申込用紙</v>
      </c>
      <c r="B62" s="366"/>
      <c r="C62" s="366"/>
      <c r="D62" s="366"/>
      <c r="E62" s="366"/>
      <c r="F62" s="366"/>
      <c r="G62" s="366"/>
      <c r="H62" s="366"/>
    </row>
    <row r="63" spans="1:8" ht="26.25" customHeight="1">
      <c r="A63" s="18" t="s">
        <v>13</v>
      </c>
      <c r="B63" s="376">
        <f>IF('申込用紙1枚目'!$C$3="","",'申込用紙1枚目'!$C$3)</f>
      </c>
      <c r="C63" s="377"/>
      <c r="D63" s="378"/>
      <c r="E63" s="13"/>
      <c r="F63" s="176" t="s">
        <v>166</v>
      </c>
      <c r="G63" s="178"/>
      <c r="H63" s="179"/>
    </row>
    <row r="64" spans="1:8" ht="26.25" customHeight="1">
      <c r="A64" s="18" t="s">
        <v>44</v>
      </c>
      <c r="B64" s="376">
        <f>IF('申込用紙1枚目'!$C$4="","",'申込用紙1枚目'!$C$4)</f>
      </c>
      <c r="C64" s="377"/>
      <c r="D64" s="378"/>
      <c r="E64" s="12"/>
      <c r="F64" s="180"/>
      <c r="G64" s="177"/>
      <c r="H64" s="181"/>
    </row>
    <row r="65" spans="1:8" ht="26.25" customHeight="1">
      <c r="A65" s="17"/>
      <c r="B65" s="96"/>
      <c r="C65" s="96"/>
      <c r="D65" s="96"/>
      <c r="E65" s="12"/>
      <c r="F65" s="182"/>
      <c r="G65" s="398" t="s">
        <v>167</v>
      </c>
      <c r="H65" s="399"/>
    </row>
    <row r="66" spans="1:8" s="5" customFormat="1" ht="11.25" customHeight="1">
      <c r="A66" s="4"/>
      <c r="B66" s="16"/>
      <c r="C66" s="16"/>
      <c r="D66" s="16"/>
      <c r="E66" s="16"/>
      <c r="F66" s="16"/>
      <c r="G66" s="16"/>
      <c r="H66" s="16"/>
    </row>
    <row r="67" spans="1:8" s="5" customFormat="1" ht="26.25" customHeight="1">
      <c r="A67" s="395" t="s">
        <v>141</v>
      </c>
      <c r="B67" s="395"/>
      <c r="C67" s="395"/>
      <c r="D67" s="395"/>
      <c r="E67" s="395"/>
      <c r="F67" s="395"/>
      <c r="G67" s="395"/>
      <c r="H67" s="395"/>
    </row>
    <row r="68" spans="1:8" s="5" customFormat="1" ht="8.25" customHeight="1">
      <c r="A68" s="379"/>
      <c r="B68" s="379"/>
      <c r="C68" s="379"/>
      <c r="D68" s="379"/>
      <c r="E68" s="379"/>
      <c r="F68" s="379"/>
      <c r="G68" s="379"/>
      <c r="H68" s="379"/>
    </row>
    <row r="69" spans="1:8" s="5" customFormat="1" ht="23.25" customHeight="1">
      <c r="A69" s="92"/>
      <c r="B69" s="400" t="s">
        <v>158</v>
      </c>
      <c r="C69" s="400"/>
      <c r="D69" s="400"/>
      <c r="E69" s="400"/>
      <c r="F69" s="400"/>
      <c r="G69" s="400"/>
      <c r="H69" s="92"/>
    </row>
    <row r="70" spans="1:8" s="5" customFormat="1" ht="23.25" customHeight="1">
      <c r="A70" s="81"/>
      <c r="B70" s="400"/>
      <c r="C70" s="400"/>
      <c r="D70" s="400"/>
      <c r="E70" s="400"/>
      <c r="F70" s="400"/>
      <c r="G70" s="400"/>
      <c r="H70" s="75"/>
    </row>
    <row r="71" spans="1:8" s="5" customFormat="1" ht="23.25" customHeight="1">
      <c r="A71" s="81"/>
      <c r="B71" s="396" t="s">
        <v>157</v>
      </c>
      <c r="C71" s="396"/>
      <c r="D71" s="396"/>
      <c r="E71" s="396"/>
      <c r="F71" s="396"/>
      <c r="G71" s="396"/>
      <c r="H71" s="396"/>
    </row>
    <row r="72" spans="1:8" s="5" customFormat="1" ht="23.25" customHeight="1">
      <c r="A72" s="81"/>
      <c r="B72" s="396"/>
      <c r="C72" s="396"/>
      <c r="D72" s="396"/>
      <c r="E72" s="396"/>
      <c r="F72" s="396"/>
      <c r="G72" s="396"/>
      <c r="H72" s="396"/>
    </row>
    <row r="73" spans="1:8" s="5" customFormat="1" ht="10.5" customHeight="1">
      <c r="A73" s="81"/>
      <c r="B73" s="88"/>
      <c r="C73" s="75"/>
      <c r="D73" s="85"/>
      <c r="F73" s="75"/>
      <c r="G73" s="75"/>
      <c r="H73" s="75"/>
    </row>
    <row r="74" spans="1:8" ht="27" customHeight="1">
      <c r="A74" s="93" t="s">
        <v>16</v>
      </c>
      <c r="B74" s="95" t="s">
        <v>22</v>
      </c>
      <c r="C74" s="387" t="s">
        <v>147</v>
      </c>
      <c r="D74" s="378"/>
      <c r="E74" s="93" t="s">
        <v>54</v>
      </c>
      <c r="F74" s="367" t="s">
        <v>70</v>
      </c>
      <c r="G74" s="367"/>
      <c r="H74" s="367"/>
    </row>
    <row r="75" spans="1:10" ht="27" customHeight="1">
      <c r="A75" s="164">
        <v>1</v>
      </c>
      <c r="B75" s="19"/>
      <c r="C75" s="388" t="s">
        <v>15</v>
      </c>
      <c r="D75" s="389"/>
      <c r="E75" s="169"/>
      <c r="F75" s="168"/>
      <c r="G75" s="168"/>
      <c r="H75" s="170"/>
      <c r="J75" s="88" t="s">
        <v>111</v>
      </c>
    </row>
    <row r="76" spans="1:10" ht="27" customHeight="1">
      <c r="A76" s="164">
        <v>2</v>
      </c>
      <c r="B76" s="19"/>
      <c r="C76" s="388"/>
      <c r="D76" s="389"/>
      <c r="E76" s="169"/>
      <c r="F76" s="168"/>
      <c r="G76" s="168"/>
      <c r="H76" s="170"/>
      <c r="J76" s="88" t="s">
        <v>112</v>
      </c>
    </row>
    <row r="77" spans="1:10" ht="27" customHeight="1">
      <c r="A77" s="164">
        <v>3</v>
      </c>
      <c r="B77" s="19"/>
      <c r="C77" s="388" t="s">
        <v>15</v>
      </c>
      <c r="D77" s="389"/>
      <c r="E77" s="169"/>
      <c r="F77" s="168"/>
      <c r="G77" s="168"/>
      <c r="H77" s="170"/>
      <c r="J77" s="88" t="s">
        <v>150</v>
      </c>
    </row>
    <row r="78" spans="1:10" ht="27" customHeight="1">
      <c r="A78" s="164">
        <v>4</v>
      </c>
      <c r="B78" s="19"/>
      <c r="C78" s="388" t="s">
        <v>15</v>
      </c>
      <c r="D78" s="389"/>
      <c r="E78" s="169"/>
      <c r="F78" s="168"/>
      <c r="G78" s="168"/>
      <c r="H78" s="170"/>
      <c r="J78" s="88" t="s">
        <v>151</v>
      </c>
    </row>
    <row r="79" spans="1:10" ht="27" customHeight="1">
      <c r="A79" s="164">
        <v>5</v>
      </c>
      <c r="B79" s="19"/>
      <c r="C79" s="388" t="s">
        <v>15</v>
      </c>
      <c r="D79" s="389"/>
      <c r="E79" s="169"/>
      <c r="F79" s="168"/>
      <c r="G79" s="168"/>
      <c r="H79" s="170"/>
      <c r="J79" s="88" t="s">
        <v>152</v>
      </c>
    </row>
    <row r="80" spans="1:10" ht="27" customHeight="1">
      <c r="A80" s="164">
        <v>6</v>
      </c>
      <c r="B80" s="19"/>
      <c r="C80" s="388" t="s">
        <v>15</v>
      </c>
      <c r="D80" s="389"/>
      <c r="E80" s="169"/>
      <c r="F80" s="168"/>
      <c r="G80" s="168"/>
      <c r="H80" s="170"/>
      <c r="J80" s="88" t="s">
        <v>153</v>
      </c>
    </row>
    <row r="81" spans="1:10" ht="27" customHeight="1">
      <c r="A81" s="164">
        <v>7</v>
      </c>
      <c r="B81" s="19"/>
      <c r="C81" s="388" t="s">
        <v>15</v>
      </c>
      <c r="D81" s="389"/>
      <c r="E81" s="169"/>
      <c r="F81" s="168"/>
      <c r="G81" s="168"/>
      <c r="H81" s="170"/>
      <c r="J81" s="88" t="s">
        <v>154</v>
      </c>
    </row>
    <row r="82" spans="1:10" ht="27" customHeight="1">
      <c r="A82" s="164">
        <v>8</v>
      </c>
      <c r="B82" s="19"/>
      <c r="C82" s="388" t="s">
        <v>15</v>
      </c>
      <c r="D82" s="389"/>
      <c r="E82" s="169"/>
      <c r="F82" s="168"/>
      <c r="G82" s="168"/>
      <c r="H82" s="170"/>
      <c r="J82" s="88" t="s">
        <v>155</v>
      </c>
    </row>
    <row r="83" spans="1:10" ht="27" customHeight="1">
      <c r="A83" s="164">
        <v>9</v>
      </c>
      <c r="B83" s="19"/>
      <c r="C83" s="388" t="s">
        <v>15</v>
      </c>
      <c r="D83" s="389"/>
      <c r="E83" s="169"/>
      <c r="F83" s="168"/>
      <c r="G83" s="168"/>
      <c r="H83" s="170"/>
      <c r="J83" s="88" t="s">
        <v>156</v>
      </c>
    </row>
    <row r="84" spans="1:8" ht="27" customHeight="1">
      <c r="A84" s="164">
        <v>10</v>
      </c>
      <c r="B84" s="19"/>
      <c r="C84" s="388" t="s">
        <v>15</v>
      </c>
      <c r="D84" s="389"/>
      <c r="E84" s="171"/>
      <c r="F84" s="94"/>
      <c r="G84" s="94"/>
      <c r="H84" s="167"/>
    </row>
    <row r="85" spans="1:8" ht="27" customHeight="1">
      <c r="A85" s="164">
        <v>11</v>
      </c>
      <c r="B85" s="19"/>
      <c r="C85" s="388" t="s">
        <v>15</v>
      </c>
      <c r="D85" s="389"/>
      <c r="E85" s="171"/>
      <c r="F85" s="94"/>
      <c r="G85" s="94"/>
      <c r="H85" s="167"/>
    </row>
    <row r="86" spans="1:8" ht="27" customHeight="1">
      <c r="A86" s="164">
        <v>12</v>
      </c>
      <c r="B86" s="19"/>
      <c r="C86" s="388" t="s">
        <v>15</v>
      </c>
      <c r="D86" s="389"/>
      <c r="E86" s="171"/>
      <c r="F86" s="94"/>
      <c r="G86" s="94"/>
      <c r="H86" s="167"/>
    </row>
    <row r="87" spans="1:8" ht="27" customHeight="1">
      <c r="A87" s="164">
        <v>13</v>
      </c>
      <c r="B87" s="19"/>
      <c r="C87" s="388" t="s">
        <v>15</v>
      </c>
      <c r="D87" s="389"/>
      <c r="E87" s="171"/>
      <c r="F87" s="94"/>
      <c r="G87" s="94"/>
      <c r="H87" s="167"/>
    </row>
    <row r="88" spans="1:8" ht="27" customHeight="1">
      <c r="A88" s="164">
        <v>14</v>
      </c>
      <c r="B88" s="19"/>
      <c r="C88" s="388" t="s">
        <v>15</v>
      </c>
      <c r="D88" s="389"/>
      <c r="E88" s="171"/>
      <c r="F88" s="94"/>
      <c r="G88" s="94"/>
      <c r="H88" s="167"/>
    </row>
    <row r="89" spans="1:8" ht="27" customHeight="1">
      <c r="A89" s="164">
        <v>15</v>
      </c>
      <c r="B89" s="19"/>
      <c r="C89" s="388" t="s">
        <v>15</v>
      </c>
      <c r="D89" s="389"/>
      <c r="E89" s="171"/>
      <c r="F89" s="94"/>
      <c r="G89" s="94"/>
      <c r="H89" s="167"/>
    </row>
    <row r="90" spans="1:8" ht="27" customHeight="1">
      <c r="A90" s="164">
        <v>16</v>
      </c>
      <c r="B90" s="19"/>
      <c r="C90" s="388" t="s">
        <v>15</v>
      </c>
      <c r="D90" s="389"/>
      <c r="E90" s="171"/>
      <c r="F90" s="94"/>
      <c r="G90" s="94"/>
      <c r="H90" s="167"/>
    </row>
    <row r="91" spans="1:8" ht="27" customHeight="1">
      <c r="A91" s="164">
        <v>17</v>
      </c>
      <c r="B91" s="19"/>
      <c r="C91" s="388" t="s">
        <v>15</v>
      </c>
      <c r="D91" s="389"/>
      <c r="E91" s="171"/>
      <c r="F91" s="94"/>
      <c r="G91" s="94"/>
      <c r="H91" s="167"/>
    </row>
    <row r="92" spans="1:8" ht="27" customHeight="1">
      <c r="A92" s="164">
        <v>18</v>
      </c>
      <c r="B92" s="19"/>
      <c r="C92" s="388" t="s">
        <v>15</v>
      </c>
      <c r="D92" s="389"/>
      <c r="E92" s="169"/>
      <c r="F92" s="168"/>
      <c r="G92" s="168"/>
      <c r="H92" s="170"/>
    </row>
    <row r="93" spans="1:8" ht="36" customHeight="1">
      <c r="A93" s="381" t="str">
        <f>A62</f>
        <v>第３５回西湘オープン卓球大会申込用紙</v>
      </c>
      <c r="B93" s="366"/>
      <c r="C93" s="366"/>
      <c r="D93" s="366"/>
      <c r="E93" s="366"/>
      <c r="F93" s="366"/>
      <c r="G93" s="366"/>
      <c r="H93" s="366"/>
    </row>
    <row r="94" spans="1:8" ht="26.25" customHeight="1">
      <c r="A94" s="18" t="s">
        <v>13</v>
      </c>
      <c r="B94" s="376">
        <f>IF('申込用紙1枚目'!$C$3="","",'申込用紙1枚目'!$C$3)</f>
      </c>
      <c r="C94" s="377"/>
      <c r="D94" s="378"/>
      <c r="E94" s="13"/>
      <c r="F94" s="176" t="s">
        <v>166</v>
      </c>
      <c r="G94" s="178"/>
      <c r="H94" s="179"/>
    </row>
    <row r="95" spans="1:8" ht="26.25" customHeight="1">
      <c r="A95" s="18" t="s">
        <v>44</v>
      </c>
      <c r="B95" s="376">
        <f>IF('申込用紙1枚目'!$C$4="","",'申込用紙1枚目'!$C$4)</f>
      </c>
      <c r="C95" s="377"/>
      <c r="D95" s="378"/>
      <c r="E95" s="12"/>
      <c r="F95" s="180"/>
      <c r="G95" s="177"/>
      <c r="H95" s="181"/>
    </row>
    <row r="96" spans="1:8" ht="26.25" customHeight="1">
      <c r="A96" s="17"/>
      <c r="B96" s="96"/>
      <c r="C96" s="96"/>
      <c r="D96" s="96"/>
      <c r="E96" s="12"/>
      <c r="F96" s="182"/>
      <c r="G96" s="398" t="s">
        <v>167</v>
      </c>
      <c r="H96" s="399"/>
    </row>
    <row r="97" spans="1:8" s="5" customFormat="1" ht="11.25" customHeight="1">
      <c r="A97" s="4"/>
      <c r="B97" s="16"/>
      <c r="C97" s="16"/>
      <c r="D97" s="16"/>
      <c r="E97" s="16"/>
      <c r="F97" s="16"/>
      <c r="G97" s="16"/>
      <c r="H97" s="16"/>
    </row>
    <row r="98" spans="1:8" s="5" customFormat="1" ht="26.25" customHeight="1">
      <c r="A98" s="87" t="s">
        <v>98</v>
      </c>
      <c r="B98" s="75"/>
      <c r="C98" s="75"/>
      <c r="D98" s="75"/>
      <c r="E98" s="86"/>
      <c r="F98" s="75"/>
      <c r="G98" s="75"/>
      <c r="H98" s="75"/>
    </row>
    <row r="99" spans="1:8" s="5" customFormat="1" ht="11.25" customHeight="1">
      <c r="A99" s="379"/>
      <c r="B99" s="379"/>
      <c r="C99" s="379"/>
      <c r="D99" s="379"/>
      <c r="E99" s="379"/>
      <c r="F99" s="379"/>
      <c r="G99" s="379"/>
      <c r="H99" s="379"/>
    </row>
    <row r="100" spans="1:8" s="5" customFormat="1" ht="19.5" customHeight="1">
      <c r="A100" s="81"/>
      <c r="B100" s="243" t="s">
        <v>79</v>
      </c>
      <c r="F100" s="75"/>
      <c r="G100" s="75"/>
      <c r="H100" s="75"/>
    </row>
    <row r="101" spans="1:8" s="5" customFormat="1" ht="7.5" customHeight="1">
      <c r="A101" s="81"/>
      <c r="B101" s="75"/>
      <c r="C101" s="75"/>
      <c r="D101" s="75"/>
      <c r="E101" s="79"/>
      <c r="F101" s="75"/>
      <c r="G101" s="75"/>
      <c r="H101" s="75"/>
    </row>
    <row r="102" spans="1:6" s="9" customFormat="1" ht="24" customHeight="1">
      <c r="A102" s="78" t="s">
        <v>160</v>
      </c>
      <c r="B102" s="374"/>
      <c r="C102" s="375"/>
      <c r="D102" s="8"/>
      <c r="E102" s="78" t="s">
        <v>71</v>
      </c>
      <c r="F102" s="161"/>
    </row>
    <row r="103" spans="1:8" ht="12.75" customHeight="1">
      <c r="A103" s="15"/>
      <c r="B103" s="15"/>
      <c r="C103" s="15"/>
      <c r="D103" s="15"/>
      <c r="E103" s="15"/>
      <c r="F103" s="15"/>
      <c r="G103" s="15"/>
      <c r="H103" s="15"/>
    </row>
    <row r="104" spans="1:8" ht="11.25" customHeight="1">
      <c r="A104" s="367" t="s">
        <v>16</v>
      </c>
      <c r="B104" s="370" t="s">
        <v>22</v>
      </c>
      <c r="C104" s="367" t="s">
        <v>142</v>
      </c>
      <c r="D104" s="368" t="s">
        <v>43</v>
      </c>
      <c r="E104" s="369"/>
      <c r="F104" s="369"/>
      <c r="G104" s="369"/>
      <c r="H104" s="370"/>
    </row>
    <row r="105" spans="1:8" ht="11.25" customHeight="1">
      <c r="A105" s="367"/>
      <c r="B105" s="373"/>
      <c r="C105" s="367"/>
      <c r="D105" s="371"/>
      <c r="E105" s="372"/>
      <c r="F105" s="372"/>
      <c r="G105" s="372"/>
      <c r="H105" s="373"/>
    </row>
    <row r="106" spans="1:8" ht="11.25" customHeight="1">
      <c r="A106" s="356">
        <v>1</v>
      </c>
      <c r="B106" s="360"/>
      <c r="C106" s="364"/>
      <c r="D106" s="358"/>
      <c r="E106" s="359"/>
      <c r="F106" s="359"/>
      <c r="G106" s="359"/>
      <c r="H106" s="360"/>
    </row>
    <row r="107" spans="1:8" ht="11.25" customHeight="1">
      <c r="A107" s="357"/>
      <c r="B107" s="363"/>
      <c r="C107" s="365"/>
      <c r="D107" s="361"/>
      <c r="E107" s="362"/>
      <c r="F107" s="362"/>
      <c r="G107" s="362"/>
      <c r="H107" s="363"/>
    </row>
    <row r="108" spans="1:8" ht="11.25" customHeight="1">
      <c r="A108" s="356">
        <v>2</v>
      </c>
      <c r="B108" s="360"/>
      <c r="C108" s="364"/>
      <c r="D108" s="358"/>
      <c r="E108" s="359"/>
      <c r="F108" s="359"/>
      <c r="G108" s="359"/>
      <c r="H108" s="360"/>
    </row>
    <row r="109" spans="1:8" ht="11.25" customHeight="1">
      <c r="A109" s="357"/>
      <c r="B109" s="363"/>
      <c r="C109" s="365"/>
      <c r="D109" s="361"/>
      <c r="E109" s="362"/>
      <c r="F109" s="362"/>
      <c r="G109" s="362"/>
      <c r="H109" s="363"/>
    </row>
    <row r="110" spans="1:8" ht="11.25" customHeight="1">
      <c r="A110" s="356">
        <v>3</v>
      </c>
      <c r="B110" s="360"/>
      <c r="C110" s="364"/>
      <c r="D110" s="358"/>
      <c r="E110" s="359"/>
      <c r="F110" s="359"/>
      <c r="G110" s="359"/>
      <c r="H110" s="360"/>
    </row>
    <row r="111" spans="1:8" ht="11.25" customHeight="1">
      <c r="A111" s="357"/>
      <c r="B111" s="363"/>
      <c r="C111" s="365"/>
      <c r="D111" s="361"/>
      <c r="E111" s="362"/>
      <c r="F111" s="362"/>
      <c r="G111" s="362"/>
      <c r="H111" s="363"/>
    </row>
    <row r="112" spans="1:8" ht="11.25" customHeight="1">
      <c r="A112" s="356">
        <v>4</v>
      </c>
      <c r="B112" s="360"/>
      <c r="C112" s="364"/>
      <c r="D112" s="358"/>
      <c r="E112" s="359"/>
      <c r="F112" s="359"/>
      <c r="G112" s="359"/>
      <c r="H112" s="360"/>
    </row>
    <row r="113" spans="1:8" ht="11.25" customHeight="1">
      <c r="A113" s="357"/>
      <c r="B113" s="363"/>
      <c r="C113" s="365"/>
      <c r="D113" s="361"/>
      <c r="E113" s="362"/>
      <c r="F113" s="362"/>
      <c r="G113" s="362"/>
      <c r="H113" s="363"/>
    </row>
    <row r="114" spans="1:8" ht="11.25" customHeight="1">
      <c r="A114" s="356">
        <v>5</v>
      </c>
      <c r="B114" s="360"/>
      <c r="C114" s="364"/>
      <c r="D114" s="358"/>
      <c r="E114" s="359"/>
      <c r="F114" s="359"/>
      <c r="G114" s="359"/>
      <c r="H114" s="360"/>
    </row>
    <row r="115" spans="1:8" ht="11.25" customHeight="1">
      <c r="A115" s="357"/>
      <c r="B115" s="363"/>
      <c r="C115" s="365"/>
      <c r="D115" s="361"/>
      <c r="E115" s="362"/>
      <c r="F115" s="362"/>
      <c r="G115" s="362"/>
      <c r="H115" s="363"/>
    </row>
    <row r="116" spans="1:8" ht="11.25" customHeight="1">
      <c r="A116" s="356">
        <v>6</v>
      </c>
      <c r="B116" s="360"/>
      <c r="C116" s="364"/>
      <c r="D116" s="358"/>
      <c r="E116" s="359"/>
      <c r="F116" s="359"/>
      <c r="G116" s="359"/>
      <c r="H116" s="360"/>
    </row>
    <row r="117" spans="1:8" ht="11.25" customHeight="1">
      <c r="A117" s="357"/>
      <c r="B117" s="363"/>
      <c r="C117" s="365"/>
      <c r="D117" s="361"/>
      <c r="E117" s="362"/>
      <c r="F117" s="362"/>
      <c r="G117" s="362"/>
      <c r="H117" s="363"/>
    </row>
    <row r="118" spans="1:8" ht="11.25" customHeight="1">
      <c r="A118" s="356">
        <v>7</v>
      </c>
      <c r="B118" s="360"/>
      <c r="C118" s="364"/>
      <c r="D118" s="358"/>
      <c r="E118" s="359"/>
      <c r="F118" s="359"/>
      <c r="G118" s="359"/>
      <c r="H118" s="360"/>
    </row>
    <row r="119" spans="1:8" ht="11.25" customHeight="1">
      <c r="A119" s="357"/>
      <c r="B119" s="363"/>
      <c r="C119" s="365"/>
      <c r="D119" s="361"/>
      <c r="E119" s="362"/>
      <c r="F119" s="362"/>
      <c r="G119" s="362"/>
      <c r="H119" s="363"/>
    </row>
    <row r="120" spans="1:8" ht="11.25" customHeight="1">
      <c r="A120" s="356">
        <v>8</v>
      </c>
      <c r="B120" s="360"/>
      <c r="C120" s="364"/>
      <c r="D120" s="358"/>
      <c r="E120" s="359"/>
      <c r="F120" s="359"/>
      <c r="G120" s="359"/>
      <c r="H120" s="360"/>
    </row>
    <row r="121" spans="1:8" ht="11.25" customHeight="1">
      <c r="A121" s="357"/>
      <c r="B121" s="363"/>
      <c r="C121" s="365"/>
      <c r="D121" s="361"/>
      <c r="E121" s="362"/>
      <c r="F121" s="362"/>
      <c r="G121" s="362"/>
      <c r="H121" s="363"/>
    </row>
    <row r="122" spans="1:8" ht="11.25" customHeight="1">
      <c r="A122" s="356">
        <v>9</v>
      </c>
      <c r="B122" s="360"/>
      <c r="C122" s="364"/>
      <c r="D122" s="358"/>
      <c r="E122" s="359"/>
      <c r="F122" s="359"/>
      <c r="G122" s="359"/>
      <c r="H122" s="360"/>
    </row>
    <row r="123" spans="1:8" ht="11.25" customHeight="1">
      <c r="A123" s="357"/>
      <c r="B123" s="363"/>
      <c r="C123" s="365"/>
      <c r="D123" s="361"/>
      <c r="E123" s="362"/>
      <c r="F123" s="362"/>
      <c r="G123" s="362"/>
      <c r="H123" s="363"/>
    </row>
    <row r="124" spans="1:8" ht="11.25" customHeight="1">
      <c r="A124" s="356">
        <v>10</v>
      </c>
      <c r="B124" s="360"/>
      <c r="C124" s="364"/>
      <c r="D124" s="358"/>
      <c r="E124" s="359"/>
      <c r="F124" s="359"/>
      <c r="G124" s="359"/>
      <c r="H124" s="360"/>
    </row>
    <row r="125" spans="1:8" ht="11.25" customHeight="1">
      <c r="A125" s="357"/>
      <c r="B125" s="363"/>
      <c r="C125" s="365"/>
      <c r="D125" s="361"/>
      <c r="E125" s="362"/>
      <c r="F125" s="362"/>
      <c r="G125" s="362"/>
      <c r="H125" s="363"/>
    </row>
    <row r="126" spans="1:8" ht="11.25" customHeight="1">
      <c r="A126" s="356">
        <v>11</v>
      </c>
      <c r="B126" s="360"/>
      <c r="C126" s="364"/>
      <c r="D126" s="358"/>
      <c r="E126" s="359"/>
      <c r="F126" s="359"/>
      <c r="G126" s="359"/>
      <c r="H126" s="360"/>
    </row>
    <row r="127" spans="1:8" ht="11.25" customHeight="1">
      <c r="A127" s="357"/>
      <c r="B127" s="363"/>
      <c r="C127" s="365"/>
      <c r="D127" s="361"/>
      <c r="E127" s="362"/>
      <c r="F127" s="362"/>
      <c r="G127" s="362"/>
      <c r="H127" s="363"/>
    </row>
    <row r="128" spans="1:8" ht="11.25" customHeight="1">
      <c r="A128" s="356">
        <v>12</v>
      </c>
      <c r="B128" s="360"/>
      <c r="C128" s="364"/>
      <c r="D128" s="358"/>
      <c r="E128" s="359"/>
      <c r="F128" s="359"/>
      <c r="G128" s="359"/>
      <c r="H128" s="360"/>
    </row>
    <row r="129" spans="1:8" ht="11.25" customHeight="1">
      <c r="A129" s="357"/>
      <c r="B129" s="363"/>
      <c r="C129" s="365"/>
      <c r="D129" s="361"/>
      <c r="E129" s="362"/>
      <c r="F129" s="362"/>
      <c r="G129" s="362"/>
      <c r="H129" s="363"/>
    </row>
    <row r="130" spans="1:8" ht="11.25" customHeight="1">
      <c r="A130" s="356">
        <v>13</v>
      </c>
      <c r="B130" s="360"/>
      <c r="C130" s="364"/>
      <c r="D130" s="358"/>
      <c r="E130" s="359"/>
      <c r="F130" s="359"/>
      <c r="G130" s="359"/>
      <c r="H130" s="360"/>
    </row>
    <row r="131" spans="1:8" ht="11.25" customHeight="1">
      <c r="A131" s="357"/>
      <c r="B131" s="363"/>
      <c r="C131" s="365"/>
      <c r="D131" s="361"/>
      <c r="E131" s="362"/>
      <c r="F131" s="362"/>
      <c r="G131" s="362"/>
      <c r="H131" s="363"/>
    </row>
    <row r="132" spans="1:8" ht="11.25" customHeight="1">
      <c r="A132" s="356">
        <v>14</v>
      </c>
      <c r="B132" s="360"/>
      <c r="C132" s="364"/>
      <c r="D132" s="358"/>
      <c r="E132" s="359"/>
      <c r="F132" s="359"/>
      <c r="G132" s="359"/>
      <c r="H132" s="360"/>
    </row>
    <row r="133" spans="1:8" ht="11.25" customHeight="1">
      <c r="A133" s="357"/>
      <c r="B133" s="363"/>
      <c r="C133" s="365"/>
      <c r="D133" s="361"/>
      <c r="E133" s="362"/>
      <c r="F133" s="362"/>
      <c r="G133" s="362"/>
      <c r="H133" s="363"/>
    </row>
    <row r="134" spans="1:8" ht="11.25" customHeight="1">
      <c r="A134" s="356">
        <v>15</v>
      </c>
      <c r="B134" s="360"/>
      <c r="C134" s="364"/>
      <c r="D134" s="358"/>
      <c r="E134" s="359"/>
      <c r="F134" s="359"/>
      <c r="G134" s="359"/>
      <c r="H134" s="360"/>
    </row>
    <row r="135" spans="1:8" ht="11.25" customHeight="1">
      <c r="A135" s="357"/>
      <c r="B135" s="363"/>
      <c r="C135" s="365"/>
      <c r="D135" s="361"/>
      <c r="E135" s="362"/>
      <c r="F135" s="362"/>
      <c r="G135" s="362"/>
      <c r="H135" s="363"/>
    </row>
    <row r="136" spans="1:8" ht="11.25" customHeight="1">
      <c r="A136" s="356">
        <v>16</v>
      </c>
      <c r="B136" s="360"/>
      <c r="C136" s="364"/>
      <c r="D136" s="358"/>
      <c r="E136" s="359"/>
      <c r="F136" s="359"/>
      <c r="G136" s="359"/>
      <c r="H136" s="360"/>
    </row>
    <row r="137" spans="1:8" ht="11.25" customHeight="1">
      <c r="A137" s="357"/>
      <c r="B137" s="363"/>
      <c r="C137" s="365"/>
      <c r="D137" s="361"/>
      <c r="E137" s="362"/>
      <c r="F137" s="362"/>
      <c r="G137" s="362"/>
      <c r="H137" s="363"/>
    </row>
    <row r="138" spans="1:8" ht="11.25" customHeight="1">
      <c r="A138" s="356">
        <v>17</v>
      </c>
      <c r="B138" s="360"/>
      <c r="C138" s="364"/>
      <c r="D138" s="358"/>
      <c r="E138" s="359"/>
      <c r="F138" s="359"/>
      <c r="G138" s="359"/>
      <c r="H138" s="360"/>
    </row>
    <row r="139" spans="1:8" ht="11.25" customHeight="1">
      <c r="A139" s="357"/>
      <c r="B139" s="363"/>
      <c r="C139" s="365"/>
      <c r="D139" s="361"/>
      <c r="E139" s="362"/>
      <c r="F139" s="362"/>
      <c r="G139" s="362"/>
      <c r="H139" s="363"/>
    </row>
    <row r="140" spans="1:8" ht="11.25" customHeight="1">
      <c r="A140" s="356">
        <v>18</v>
      </c>
      <c r="B140" s="360"/>
      <c r="C140" s="364"/>
      <c r="D140" s="358"/>
      <c r="E140" s="359"/>
      <c r="F140" s="359"/>
      <c r="G140" s="359"/>
      <c r="H140" s="360"/>
    </row>
    <row r="141" spans="1:8" ht="11.25" customHeight="1">
      <c r="A141" s="357"/>
      <c r="B141" s="363"/>
      <c r="C141" s="365"/>
      <c r="D141" s="361"/>
      <c r="E141" s="362"/>
      <c r="F141" s="362"/>
      <c r="G141" s="362"/>
      <c r="H141" s="363"/>
    </row>
    <row r="142" spans="1:8" ht="11.25" customHeight="1">
      <c r="A142" s="356">
        <v>19</v>
      </c>
      <c r="B142" s="360"/>
      <c r="C142" s="364"/>
      <c r="D142" s="358"/>
      <c r="E142" s="359"/>
      <c r="F142" s="359"/>
      <c r="G142" s="359"/>
      <c r="H142" s="360"/>
    </row>
    <row r="143" spans="1:8" ht="11.25" customHeight="1">
      <c r="A143" s="357"/>
      <c r="B143" s="363"/>
      <c r="C143" s="365"/>
      <c r="D143" s="361"/>
      <c r="E143" s="362"/>
      <c r="F143" s="362"/>
      <c r="G143" s="362"/>
      <c r="H143" s="363"/>
    </row>
    <row r="144" spans="1:8" ht="11.25" customHeight="1">
      <c r="A144" s="356">
        <v>20</v>
      </c>
      <c r="B144" s="360"/>
      <c r="C144" s="364"/>
      <c r="D144" s="358"/>
      <c r="E144" s="359"/>
      <c r="F144" s="359"/>
      <c r="G144" s="359"/>
      <c r="H144" s="360"/>
    </row>
    <row r="145" spans="1:8" ht="11.25" customHeight="1">
      <c r="A145" s="357"/>
      <c r="B145" s="363"/>
      <c r="C145" s="365"/>
      <c r="D145" s="361"/>
      <c r="E145" s="362"/>
      <c r="F145" s="362"/>
      <c r="G145" s="362"/>
      <c r="H145" s="363"/>
    </row>
    <row r="146" spans="1:8" ht="11.25" customHeight="1">
      <c r="A146" s="356">
        <v>21</v>
      </c>
      <c r="B146" s="360"/>
      <c r="C146" s="364"/>
      <c r="D146" s="358"/>
      <c r="E146" s="359"/>
      <c r="F146" s="359"/>
      <c r="G146" s="359"/>
      <c r="H146" s="360"/>
    </row>
    <row r="147" spans="1:8" ht="11.25" customHeight="1">
      <c r="A147" s="357"/>
      <c r="B147" s="363"/>
      <c r="C147" s="365"/>
      <c r="D147" s="361"/>
      <c r="E147" s="362"/>
      <c r="F147" s="362"/>
      <c r="G147" s="362"/>
      <c r="H147" s="363"/>
    </row>
    <row r="148" spans="1:8" ht="11.25" customHeight="1">
      <c r="A148" s="356">
        <v>22</v>
      </c>
      <c r="B148" s="360"/>
      <c r="C148" s="364"/>
      <c r="D148" s="358"/>
      <c r="E148" s="359"/>
      <c r="F148" s="359"/>
      <c r="G148" s="359"/>
      <c r="H148" s="360"/>
    </row>
    <row r="149" spans="1:8" ht="11.25" customHeight="1">
      <c r="A149" s="357"/>
      <c r="B149" s="363"/>
      <c r="C149" s="365"/>
      <c r="D149" s="361"/>
      <c r="E149" s="362"/>
      <c r="F149" s="362"/>
      <c r="G149" s="362"/>
      <c r="H149" s="363"/>
    </row>
    <row r="150" spans="1:8" ht="11.25" customHeight="1">
      <c r="A150" s="356">
        <v>23</v>
      </c>
      <c r="B150" s="360"/>
      <c r="C150" s="364"/>
      <c r="D150" s="358"/>
      <c r="E150" s="359"/>
      <c r="F150" s="359"/>
      <c r="G150" s="359"/>
      <c r="H150" s="360"/>
    </row>
    <row r="151" spans="1:8" ht="11.25" customHeight="1">
      <c r="A151" s="357"/>
      <c r="B151" s="363"/>
      <c r="C151" s="365"/>
      <c r="D151" s="361"/>
      <c r="E151" s="362"/>
      <c r="F151" s="362"/>
      <c r="G151" s="362"/>
      <c r="H151" s="363"/>
    </row>
    <row r="152" spans="1:8" ht="11.25" customHeight="1">
      <c r="A152" s="356">
        <v>24</v>
      </c>
      <c r="B152" s="360"/>
      <c r="C152" s="364"/>
      <c r="D152" s="358"/>
      <c r="E152" s="359"/>
      <c r="F152" s="359"/>
      <c r="G152" s="359"/>
      <c r="H152" s="360"/>
    </row>
    <row r="153" spans="1:8" ht="11.25" customHeight="1">
      <c r="A153" s="357"/>
      <c r="B153" s="363"/>
      <c r="C153" s="365"/>
      <c r="D153" s="361"/>
      <c r="E153" s="362"/>
      <c r="F153" s="362"/>
      <c r="G153" s="362"/>
      <c r="H153" s="363"/>
    </row>
    <row r="154" spans="1:8" ht="36" customHeight="1">
      <c r="A154" s="381" t="str">
        <f>A93</f>
        <v>第３５回西湘オープン卓球大会申込用紙</v>
      </c>
      <c r="B154" s="366"/>
      <c r="C154" s="366"/>
      <c r="D154" s="366"/>
      <c r="E154" s="366"/>
      <c r="F154" s="366"/>
      <c r="G154" s="366"/>
      <c r="H154" s="366"/>
    </row>
    <row r="155" spans="1:8" ht="26.25" customHeight="1">
      <c r="A155" s="18" t="s">
        <v>13</v>
      </c>
      <c r="B155" s="376">
        <f>IF('申込用紙1枚目'!$C$3="","",'申込用紙1枚目'!$C$3)</f>
      </c>
      <c r="C155" s="377"/>
      <c r="D155" s="378"/>
      <c r="E155" s="13"/>
      <c r="F155" s="176" t="s">
        <v>166</v>
      </c>
      <c r="G155" s="178"/>
      <c r="H155" s="179"/>
    </row>
    <row r="156" spans="1:8" ht="26.25" customHeight="1">
      <c r="A156" s="18" t="s">
        <v>44</v>
      </c>
      <c r="B156" s="376">
        <f>IF('申込用紙1枚目'!$C$4="","",'申込用紙1枚目'!$C$4)</f>
      </c>
      <c r="C156" s="377"/>
      <c r="D156" s="378"/>
      <c r="E156" s="12"/>
      <c r="F156" s="180"/>
      <c r="G156" s="177"/>
      <c r="H156" s="181"/>
    </row>
    <row r="157" spans="1:8" ht="26.25" customHeight="1">
      <c r="A157" s="17"/>
      <c r="B157" s="96"/>
      <c r="C157" s="96"/>
      <c r="D157" s="96"/>
      <c r="E157" s="12"/>
      <c r="F157" s="182"/>
      <c r="G157" s="398" t="s">
        <v>167</v>
      </c>
      <c r="H157" s="399"/>
    </row>
    <row r="158" spans="1:8" s="5" customFormat="1" ht="11.25" customHeight="1">
      <c r="A158" s="4"/>
      <c r="B158" s="16"/>
      <c r="C158" s="16"/>
      <c r="D158" s="16"/>
      <c r="E158" s="16"/>
      <c r="F158" s="16"/>
      <c r="G158" s="16"/>
      <c r="H158" s="16"/>
    </row>
    <row r="159" spans="1:8" s="5" customFormat="1" ht="26.25" customHeight="1">
      <c r="A159" s="87" t="s">
        <v>99</v>
      </c>
      <c r="B159" s="75"/>
      <c r="C159" s="75"/>
      <c r="D159" s="75"/>
      <c r="E159" s="86"/>
      <c r="F159" s="75"/>
      <c r="G159" s="75"/>
      <c r="H159" s="75"/>
    </row>
    <row r="160" spans="1:8" s="5" customFormat="1" ht="8.25" customHeight="1">
      <c r="A160" s="379"/>
      <c r="B160" s="379"/>
      <c r="C160" s="379"/>
      <c r="D160" s="379"/>
      <c r="E160" s="379"/>
      <c r="F160" s="379"/>
      <c r="G160" s="379"/>
      <c r="H160" s="379"/>
    </row>
    <row r="161" spans="1:8" s="5" customFormat="1" ht="23.25" customHeight="1">
      <c r="A161" s="92"/>
      <c r="B161" s="400" t="s">
        <v>158</v>
      </c>
      <c r="C161" s="400"/>
      <c r="D161" s="400"/>
      <c r="E161" s="400"/>
      <c r="F161" s="400"/>
      <c r="G161" s="400"/>
      <c r="H161" s="92"/>
    </row>
    <row r="162" spans="1:8" s="5" customFormat="1" ht="23.25" customHeight="1">
      <c r="A162" s="81"/>
      <c r="B162" s="400"/>
      <c r="C162" s="400"/>
      <c r="D162" s="400"/>
      <c r="E162" s="400"/>
      <c r="F162" s="400"/>
      <c r="G162" s="400"/>
      <c r="H162" s="75"/>
    </row>
    <row r="163" spans="1:8" s="5" customFormat="1" ht="23.25" customHeight="1">
      <c r="A163" s="81"/>
      <c r="B163" s="88" t="s">
        <v>161</v>
      </c>
      <c r="C163" s="75"/>
      <c r="D163" s="85"/>
      <c r="F163" s="75"/>
      <c r="G163" s="75"/>
      <c r="H163" s="75"/>
    </row>
    <row r="164" spans="1:8" s="5" customFormat="1" ht="12.75" customHeight="1">
      <c r="A164" s="81"/>
      <c r="C164" s="392"/>
      <c r="D164" s="392"/>
      <c r="E164" s="79"/>
      <c r="F164" s="75"/>
      <c r="G164" s="75"/>
      <c r="H164" s="75"/>
    </row>
    <row r="165" spans="1:8" ht="25.5" customHeight="1">
      <c r="A165" s="93" t="s">
        <v>16</v>
      </c>
      <c r="B165" s="95" t="s">
        <v>22</v>
      </c>
      <c r="C165" s="387" t="s">
        <v>147</v>
      </c>
      <c r="D165" s="378"/>
      <c r="E165" s="93" t="s">
        <v>54</v>
      </c>
      <c r="F165" s="385" t="s">
        <v>70</v>
      </c>
      <c r="G165" s="401"/>
      <c r="H165" s="386"/>
    </row>
    <row r="166" spans="1:12" ht="25.5" customHeight="1">
      <c r="A166" s="164">
        <v>1</v>
      </c>
      <c r="B166" s="19"/>
      <c r="C166" s="388"/>
      <c r="D166" s="389"/>
      <c r="E166" s="169"/>
      <c r="F166" s="388"/>
      <c r="G166" s="397"/>
      <c r="H166" s="389"/>
      <c r="L166" s="88" t="s">
        <v>120</v>
      </c>
    </row>
    <row r="167" spans="1:12" ht="25.5" customHeight="1">
      <c r="A167" s="164">
        <v>2</v>
      </c>
      <c r="B167" s="19"/>
      <c r="C167" s="388" t="s">
        <v>15</v>
      </c>
      <c r="D167" s="389"/>
      <c r="E167" s="169"/>
      <c r="F167" s="388"/>
      <c r="G167" s="397"/>
      <c r="H167" s="389"/>
      <c r="L167" s="88" t="s">
        <v>121</v>
      </c>
    </row>
    <row r="168" spans="1:12" ht="25.5" customHeight="1">
      <c r="A168" s="164">
        <v>3</v>
      </c>
      <c r="B168" s="19"/>
      <c r="C168" s="388" t="s">
        <v>15</v>
      </c>
      <c r="D168" s="389"/>
      <c r="E168" s="169"/>
      <c r="F168" s="388"/>
      <c r="G168" s="397"/>
      <c r="H168" s="389"/>
      <c r="L168" s="88" t="s">
        <v>119</v>
      </c>
    </row>
    <row r="169" spans="1:12" ht="25.5" customHeight="1">
      <c r="A169" s="164">
        <v>4</v>
      </c>
      <c r="B169" s="19"/>
      <c r="C169" s="388" t="s">
        <v>15</v>
      </c>
      <c r="D169" s="389"/>
      <c r="E169" s="169"/>
      <c r="F169" s="388"/>
      <c r="G169" s="397"/>
      <c r="H169" s="389"/>
      <c r="L169" s="88" t="s">
        <v>122</v>
      </c>
    </row>
    <row r="170" spans="1:8" ht="25.5" customHeight="1">
      <c r="A170" s="164">
        <v>5</v>
      </c>
      <c r="B170" s="19"/>
      <c r="C170" s="388" t="s">
        <v>15</v>
      </c>
      <c r="D170" s="389"/>
      <c r="E170" s="169"/>
      <c r="F170" s="388"/>
      <c r="G170" s="397"/>
      <c r="H170" s="389"/>
    </row>
    <row r="171" spans="1:8" ht="25.5" customHeight="1">
      <c r="A171" s="164">
        <v>6</v>
      </c>
      <c r="B171" s="19"/>
      <c r="C171" s="388" t="s">
        <v>15</v>
      </c>
      <c r="D171" s="389"/>
      <c r="E171" s="169"/>
      <c r="F171" s="388"/>
      <c r="G171" s="397"/>
      <c r="H171" s="389"/>
    </row>
    <row r="172" spans="1:8" ht="25.5" customHeight="1">
      <c r="A172" s="164">
        <v>7</v>
      </c>
      <c r="B172" s="19"/>
      <c r="C172" s="388" t="s">
        <v>15</v>
      </c>
      <c r="D172" s="389"/>
      <c r="E172" s="169"/>
      <c r="F172" s="388"/>
      <c r="G172" s="397"/>
      <c r="H172" s="389"/>
    </row>
    <row r="173" spans="1:8" ht="25.5" customHeight="1">
      <c r="A173" s="164">
        <v>8</v>
      </c>
      <c r="B173" s="19"/>
      <c r="C173" s="388" t="s">
        <v>15</v>
      </c>
      <c r="D173" s="389"/>
      <c r="E173" s="169"/>
      <c r="F173" s="388"/>
      <c r="G173" s="397"/>
      <c r="H173" s="389"/>
    </row>
    <row r="174" spans="1:8" ht="25.5" customHeight="1">
      <c r="A174" s="164">
        <v>9</v>
      </c>
      <c r="B174" s="19"/>
      <c r="C174" s="388" t="s">
        <v>15</v>
      </c>
      <c r="D174" s="389"/>
      <c r="E174" s="169"/>
      <c r="F174" s="388"/>
      <c r="G174" s="397"/>
      <c r="H174" s="389"/>
    </row>
    <row r="175" spans="1:8" ht="25.5" customHeight="1">
      <c r="A175" s="164">
        <v>10</v>
      </c>
      <c r="B175" s="19"/>
      <c r="C175" s="388" t="s">
        <v>15</v>
      </c>
      <c r="D175" s="389"/>
      <c r="E175" s="169"/>
      <c r="F175" s="388"/>
      <c r="G175" s="397"/>
      <c r="H175" s="389"/>
    </row>
    <row r="176" spans="1:8" ht="25.5" customHeight="1">
      <c r="A176" s="164">
        <v>11</v>
      </c>
      <c r="B176" s="19"/>
      <c r="C176" s="388" t="s">
        <v>15</v>
      </c>
      <c r="D176" s="389"/>
      <c r="E176" s="169"/>
      <c r="F176" s="388"/>
      <c r="G176" s="397"/>
      <c r="H176" s="389"/>
    </row>
    <row r="177" spans="1:8" ht="25.5" customHeight="1">
      <c r="A177" s="164">
        <v>12</v>
      </c>
      <c r="B177" s="19"/>
      <c r="C177" s="388" t="s">
        <v>15</v>
      </c>
      <c r="D177" s="389"/>
      <c r="E177" s="169"/>
      <c r="F177" s="388"/>
      <c r="G177" s="397"/>
      <c r="H177" s="389"/>
    </row>
    <row r="178" spans="1:8" ht="25.5" customHeight="1">
      <c r="A178" s="164">
        <v>13</v>
      </c>
      <c r="B178" s="19"/>
      <c r="C178" s="388" t="s">
        <v>15</v>
      </c>
      <c r="D178" s="389"/>
      <c r="E178" s="169"/>
      <c r="F178" s="388"/>
      <c r="G178" s="397"/>
      <c r="H178" s="389"/>
    </row>
    <row r="179" spans="1:8" ht="25.5" customHeight="1">
      <c r="A179" s="164">
        <v>14</v>
      </c>
      <c r="B179" s="19"/>
      <c r="C179" s="388" t="s">
        <v>15</v>
      </c>
      <c r="D179" s="389"/>
      <c r="E179" s="169"/>
      <c r="F179" s="388"/>
      <c r="G179" s="397"/>
      <c r="H179" s="389"/>
    </row>
    <row r="180" spans="1:8" ht="25.5" customHeight="1">
      <c r="A180" s="164">
        <v>15</v>
      </c>
      <c r="B180" s="19"/>
      <c r="C180" s="388" t="s">
        <v>15</v>
      </c>
      <c r="D180" s="389"/>
      <c r="E180" s="169"/>
      <c r="F180" s="388"/>
      <c r="G180" s="397"/>
      <c r="H180" s="389"/>
    </row>
    <row r="181" spans="1:8" ht="25.5" customHeight="1">
      <c r="A181" s="164">
        <v>16</v>
      </c>
      <c r="B181" s="19"/>
      <c r="C181" s="388" t="s">
        <v>15</v>
      </c>
      <c r="D181" s="389"/>
      <c r="E181" s="169"/>
      <c r="F181" s="388"/>
      <c r="G181" s="397"/>
      <c r="H181" s="389"/>
    </row>
    <row r="182" spans="1:8" ht="25.5" customHeight="1">
      <c r="A182" s="164">
        <v>17</v>
      </c>
      <c r="B182" s="19"/>
      <c r="C182" s="388" t="s">
        <v>15</v>
      </c>
      <c r="D182" s="389"/>
      <c r="E182" s="169"/>
      <c r="F182" s="388"/>
      <c r="G182" s="397"/>
      <c r="H182" s="389"/>
    </row>
    <row r="183" spans="1:8" ht="25.5" customHeight="1">
      <c r="A183" s="164">
        <v>18</v>
      </c>
      <c r="B183" s="19"/>
      <c r="C183" s="388" t="s">
        <v>15</v>
      </c>
      <c r="D183" s="389"/>
      <c r="E183" s="169"/>
      <c r="F183" s="388"/>
      <c r="G183" s="397"/>
      <c r="H183" s="389"/>
    </row>
    <row r="184" spans="1:8" ht="25.5" customHeight="1">
      <c r="A184" s="164">
        <v>19</v>
      </c>
      <c r="B184" s="19"/>
      <c r="C184" s="388" t="s">
        <v>15</v>
      </c>
      <c r="D184" s="389"/>
      <c r="E184" s="169"/>
      <c r="F184" s="388"/>
      <c r="G184" s="397"/>
      <c r="H184" s="389"/>
    </row>
    <row r="185" spans="1:8" ht="25.5" customHeight="1">
      <c r="A185" s="164">
        <v>20</v>
      </c>
      <c r="B185" s="19"/>
      <c r="C185" s="388" t="s">
        <v>15</v>
      </c>
      <c r="D185" s="389"/>
      <c r="E185" s="169"/>
      <c r="F185" s="388"/>
      <c r="G185" s="397"/>
      <c r="H185" s="389"/>
    </row>
    <row r="186" spans="4:8" ht="18.75" customHeight="1">
      <c r="D186" s="80"/>
      <c r="E186" s="162"/>
      <c r="F186" s="163"/>
      <c r="G186" s="163"/>
      <c r="H186" s="163"/>
    </row>
    <row r="187" ht="16.5" customHeight="1"/>
    <row r="188" ht="16.5" customHeight="1"/>
  </sheetData>
  <sheetProtection/>
  <mergeCells count="290">
    <mergeCell ref="A1:H1"/>
    <mergeCell ref="B2:D2"/>
    <mergeCell ref="B3:D3"/>
    <mergeCell ref="A7:H7"/>
    <mergeCell ref="B10:C10"/>
    <mergeCell ref="A12:A13"/>
    <mergeCell ref="B12:B13"/>
    <mergeCell ref="C12:C13"/>
    <mergeCell ref="D12:H13"/>
    <mergeCell ref="G4:H4"/>
    <mergeCell ref="A14:A15"/>
    <mergeCell ref="B14:B15"/>
    <mergeCell ref="C14:C15"/>
    <mergeCell ref="D14:H15"/>
    <mergeCell ref="B4:D4"/>
    <mergeCell ref="A16:A17"/>
    <mergeCell ref="B16:B17"/>
    <mergeCell ref="C16:C17"/>
    <mergeCell ref="D16:H17"/>
    <mergeCell ref="A18:A19"/>
    <mergeCell ref="B18:B19"/>
    <mergeCell ref="C18:C19"/>
    <mergeCell ref="D18:H19"/>
    <mergeCell ref="A20:A21"/>
    <mergeCell ref="B20:B21"/>
    <mergeCell ref="C20:C21"/>
    <mergeCell ref="D20:H21"/>
    <mergeCell ref="A22:A23"/>
    <mergeCell ref="B22:B23"/>
    <mergeCell ref="C22:C23"/>
    <mergeCell ref="D22:H23"/>
    <mergeCell ref="A24:A25"/>
    <mergeCell ref="B24:B25"/>
    <mergeCell ref="C24:C25"/>
    <mergeCell ref="D24:H25"/>
    <mergeCell ref="A26:A27"/>
    <mergeCell ref="B26:B27"/>
    <mergeCell ref="C26:C27"/>
    <mergeCell ref="D26:H27"/>
    <mergeCell ref="A28:A29"/>
    <mergeCell ref="B28:B29"/>
    <mergeCell ref="C28:C29"/>
    <mergeCell ref="D28:H29"/>
    <mergeCell ref="A30:A31"/>
    <mergeCell ref="B30:B31"/>
    <mergeCell ref="C30:C31"/>
    <mergeCell ref="D30:H31"/>
    <mergeCell ref="A32:A33"/>
    <mergeCell ref="B32:B33"/>
    <mergeCell ref="C32:C33"/>
    <mergeCell ref="D32:H33"/>
    <mergeCell ref="A34:A35"/>
    <mergeCell ref="B34:B35"/>
    <mergeCell ref="C34:C35"/>
    <mergeCell ref="D34:H35"/>
    <mergeCell ref="A36:A37"/>
    <mergeCell ref="B36:B37"/>
    <mergeCell ref="C36:C37"/>
    <mergeCell ref="D36:H37"/>
    <mergeCell ref="A38:A39"/>
    <mergeCell ref="B38:B39"/>
    <mergeCell ref="C38:C39"/>
    <mergeCell ref="D38:H39"/>
    <mergeCell ref="A40:A41"/>
    <mergeCell ref="B40:B41"/>
    <mergeCell ref="C40:C41"/>
    <mergeCell ref="D40:H41"/>
    <mergeCell ref="A42:A43"/>
    <mergeCell ref="B42:B43"/>
    <mergeCell ref="C42:C43"/>
    <mergeCell ref="D42:H43"/>
    <mergeCell ref="A44:A45"/>
    <mergeCell ref="B44:B45"/>
    <mergeCell ref="C44:C45"/>
    <mergeCell ref="D44:H45"/>
    <mergeCell ref="A46:A47"/>
    <mergeCell ref="B46:B47"/>
    <mergeCell ref="C46:C47"/>
    <mergeCell ref="D46:H47"/>
    <mergeCell ref="A48:A49"/>
    <mergeCell ref="B48:B49"/>
    <mergeCell ref="C48:C49"/>
    <mergeCell ref="D48:H49"/>
    <mergeCell ref="A50:A51"/>
    <mergeCell ref="B50:B51"/>
    <mergeCell ref="C50:C51"/>
    <mergeCell ref="D50:H51"/>
    <mergeCell ref="A52:A53"/>
    <mergeCell ref="B52:B53"/>
    <mergeCell ref="C52:C53"/>
    <mergeCell ref="D52:H53"/>
    <mergeCell ref="A54:A55"/>
    <mergeCell ref="B54:B55"/>
    <mergeCell ref="C54:C55"/>
    <mergeCell ref="D54:H55"/>
    <mergeCell ref="A56:A57"/>
    <mergeCell ref="B56:B57"/>
    <mergeCell ref="C56:C57"/>
    <mergeCell ref="D56:H57"/>
    <mergeCell ref="A58:A59"/>
    <mergeCell ref="B58:B59"/>
    <mergeCell ref="C58:C59"/>
    <mergeCell ref="D58:H59"/>
    <mergeCell ref="A60:A61"/>
    <mergeCell ref="B60:B61"/>
    <mergeCell ref="C60:C61"/>
    <mergeCell ref="D60:H61"/>
    <mergeCell ref="F168:H168"/>
    <mergeCell ref="A154:H154"/>
    <mergeCell ref="B155:D155"/>
    <mergeCell ref="B156:D156"/>
    <mergeCell ref="A160:H160"/>
    <mergeCell ref="F167:H167"/>
    <mergeCell ref="A62:H62"/>
    <mergeCell ref="B63:D63"/>
    <mergeCell ref="B64:D64"/>
    <mergeCell ref="A67:H67"/>
    <mergeCell ref="A68:H68"/>
    <mergeCell ref="B71:H72"/>
    <mergeCell ref="B69:G70"/>
    <mergeCell ref="C177:D177"/>
    <mergeCell ref="C164:D164"/>
    <mergeCell ref="C165:D165"/>
    <mergeCell ref="F165:H165"/>
    <mergeCell ref="C166:D166"/>
    <mergeCell ref="F171:H171"/>
    <mergeCell ref="C174:D174"/>
    <mergeCell ref="F166:H166"/>
    <mergeCell ref="C167:D167"/>
    <mergeCell ref="C168:D168"/>
    <mergeCell ref="C80:D80"/>
    <mergeCell ref="C184:D184"/>
    <mergeCell ref="F184:H184"/>
    <mergeCell ref="C180:D180"/>
    <mergeCell ref="F180:H180"/>
    <mergeCell ref="C176:D176"/>
    <mergeCell ref="F176:H176"/>
    <mergeCell ref="C179:D179"/>
    <mergeCell ref="F179:H179"/>
    <mergeCell ref="F183:H183"/>
    <mergeCell ref="C92:D92"/>
    <mergeCell ref="C74:D74"/>
    <mergeCell ref="F74:H74"/>
    <mergeCell ref="C75:D75"/>
    <mergeCell ref="C76:D76"/>
    <mergeCell ref="C87:D87"/>
    <mergeCell ref="C88:D88"/>
    <mergeCell ref="C77:D77"/>
    <mergeCell ref="C78:D78"/>
    <mergeCell ref="C79:D79"/>
    <mergeCell ref="A93:H93"/>
    <mergeCell ref="C83:D83"/>
    <mergeCell ref="C84:D84"/>
    <mergeCell ref="C85:D85"/>
    <mergeCell ref="C86:D86"/>
    <mergeCell ref="C81:D81"/>
    <mergeCell ref="C82:D82"/>
    <mergeCell ref="C89:D89"/>
    <mergeCell ref="C90:D90"/>
    <mergeCell ref="C91:D91"/>
    <mergeCell ref="B94:D94"/>
    <mergeCell ref="B95:D95"/>
    <mergeCell ref="A99:H99"/>
    <mergeCell ref="B102:C102"/>
    <mergeCell ref="A104:A105"/>
    <mergeCell ref="B104:B105"/>
    <mergeCell ref="C104:C105"/>
    <mergeCell ref="D104:H105"/>
    <mergeCell ref="A106:A107"/>
    <mergeCell ref="B106:B107"/>
    <mergeCell ref="C106:C107"/>
    <mergeCell ref="D106:H107"/>
    <mergeCell ref="A108:A109"/>
    <mergeCell ref="B108:B109"/>
    <mergeCell ref="C108:C109"/>
    <mergeCell ref="D108:H109"/>
    <mergeCell ref="A110:A111"/>
    <mergeCell ref="B110:B111"/>
    <mergeCell ref="C110:C111"/>
    <mergeCell ref="D110:H111"/>
    <mergeCell ref="A112:A113"/>
    <mergeCell ref="B112:B113"/>
    <mergeCell ref="C112:C113"/>
    <mergeCell ref="D112:H113"/>
    <mergeCell ref="A114:A115"/>
    <mergeCell ref="B114:B115"/>
    <mergeCell ref="C114:C115"/>
    <mergeCell ref="D114:H115"/>
    <mergeCell ref="A116:A117"/>
    <mergeCell ref="B116:B117"/>
    <mergeCell ref="C116:C117"/>
    <mergeCell ref="D116:H117"/>
    <mergeCell ref="A118:A119"/>
    <mergeCell ref="B118:B119"/>
    <mergeCell ref="C118:C119"/>
    <mergeCell ref="D118:H119"/>
    <mergeCell ref="A120:A121"/>
    <mergeCell ref="B120:B121"/>
    <mergeCell ref="C120:C121"/>
    <mergeCell ref="D120:H121"/>
    <mergeCell ref="A122:A123"/>
    <mergeCell ref="B122:B123"/>
    <mergeCell ref="C122:C123"/>
    <mergeCell ref="D122:H123"/>
    <mergeCell ref="A124:A125"/>
    <mergeCell ref="B124:B125"/>
    <mergeCell ref="C124:C125"/>
    <mergeCell ref="D124:H125"/>
    <mergeCell ref="A126:A127"/>
    <mergeCell ref="B126:B127"/>
    <mergeCell ref="C126:C127"/>
    <mergeCell ref="D126:H127"/>
    <mergeCell ref="A128:A129"/>
    <mergeCell ref="B128:B129"/>
    <mergeCell ref="C128:C129"/>
    <mergeCell ref="D128:H129"/>
    <mergeCell ref="A130:A131"/>
    <mergeCell ref="B130:B131"/>
    <mergeCell ref="C130:C131"/>
    <mergeCell ref="D130:H131"/>
    <mergeCell ref="A132:A133"/>
    <mergeCell ref="B132:B133"/>
    <mergeCell ref="C132:C133"/>
    <mergeCell ref="D132:H133"/>
    <mergeCell ref="A134:A135"/>
    <mergeCell ref="B134:B135"/>
    <mergeCell ref="C134:C135"/>
    <mergeCell ref="D134:H135"/>
    <mergeCell ref="A136:A137"/>
    <mergeCell ref="B136:B137"/>
    <mergeCell ref="C136:C137"/>
    <mergeCell ref="D136:H137"/>
    <mergeCell ref="A138:A139"/>
    <mergeCell ref="B138:B139"/>
    <mergeCell ref="C138:C139"/>
    <mergeCell ref="D138:H139"/>
    <mergeCell ref="A140:A141"/>
    <mergeCell ref="B140:B141"/>
    <mergeCell ref="C140:C141"/>
    <mergeCell ref="D140:H141"/>
    <mergeCell ref="A142:A143"/>
    <mergeCell ref="B142:B143"/>
    <mergeCell ref="C142:C143"/>
    <mergeCell ref="D142:H143"/>
    <mergeCell ref="A144:A145"/>
    <mergeCell ref="B144:B145"/>
    <mergeCell ref="C144:C145"/>
    <mergeCell ref="D144:H145"/>
    <mergeCell ref="A146:A147"/>
    <mergeCell ref="B146:B147"/>
    <mergeCell ref="C146:C147"/>
    <mergeCell ref="D146:H147"/>
    <mergeCell ref="A148:A149"/>
    <mergeCell ref="B148:B149"/>
    <mergeCell ref="C148:C149"/>
    <mergeCell ref="D148:H149"/>
    <mergeCell ref="A150:A151"/>
    <mergeCell ref="B150:B151"/>
    <mergeCell ref="C150:C151"/>
    <mergeCell ref="D150:H151"/>
    <mergeCell ref="A152:A153"/>
    <mergeCell ref="B152:B153"/>
    <mergeCell ref="C152:C153"/>
    <mergeCell ref="D152:H153"/>
    <mergeCell ref="C172:D172"/>
    <mergeCell ref="F172:H172"/>
    <mergeCell ref="F169:H169"/>
    <mergeCell ref="C170:D170"/>
    <mergeCell ref="F170:H170"/>
    <mergeCell ref="C171:D171"/>
    <mergeCell ref="C185:D185"/>
    <mergeCell ref="F185:H185"/>
    <mergeCell ref="B161:G162"/>
    <mergeCell ref="C181:D181"/>
    <mergeCell ref="F181:H181"/>
    <mergeCell ref="C182:D182"/>
    <mergeCell ref="F182:H182"/>
    <mergeCell ref="C183:D183"/>
    <mergeCell ref="C173:D173"/>
    <mergeCell ref="F173:H173"/>
    <mergeCell ref="C178:D178"/>
    <mergeCell ref="F178:H178"/>
    <mergeCell ref="G65:H65"/>
    <mergeCell ref="G96:H96"/>
    <mergeCell ref="G157:H157"/>
    <mergeCell ref="F174:H174"/>
    <mergeCell ref="C175:D175"/>
    <mergeCell ref="F177:H177"/>
    <mergeCell ref="F175:H175"/>
    <mergeCell ref="C169:D169"/>
  </mergeCells>
  <dataValidations count="5">
    <dataValidation type="list" allowBlank="1" showInputMessage="1" showErrorMessage="1" sqref="C75:D92">
      <formula1>$J$14:$J$22</formula1>
    </dataValidation>
    <dataValidation type="list" allowBlank="1" showInputMessage="1" showErrorMessage="1" sqref="B102:C102">
      <formula1>"中学1年生の部,中学2年生の部"</formula1>
    </dataValidation>
    <dataValidation type="list" allowBlank="1" showInputMessage="1" showErrorMessage="1" sqref="F102 F10">
      <formula1>"男,女"</formula1>
    </dataValidation>
    <dataValidation type="list" allowBlank="1" showInputMessage="1" showErrorMessage="1" sqref="C166:D185">
      <formula1>$L$13:$L$16</formula1>
    </dataValidation>
    <dataValidation type="list" allowBlank="1" showInputMessage="1" showErrorMessage="1" sqref="B10:C10">
      <formula1>"一般男子Ⅰ部,一般男子Ⅱ部,一般女子"</formula1>
    </dataValidation>
  </dataValidations>
  <printOptions horizontalCentered="1" verticalCentered="1"/>
  <pageMargins left="0.5905511811023623" right="0.5905511811023623" top="0.5905511811023623" bottom="0.5905511811023623" header="0.5118110236220472" footer="0.5118110236220472"/>
  <pageSetup horizontalDpi="600" verticalDpi="600" orientation="portrait" paperSize="9" r:id="rId1"/>
  <rowBreaks count="1" manualBreakCount="1">
    <brk id="92" max="7" man="1"/>
  </rowBreaks>
</worksheet>
</file>

<file path=xl/worksheets/sheet8.xml><?xml version="1.0" encoding="utf-8"?>
<worksheet xmlns="http://schemas.openxmlformats.org/spreadsheetml/2006/main" xmlns:r="http://schemas.openxmlformats.org/officeDocument/2006/relationships">
  <dimension ref="A1:I32"/>
  <sheetViews>
    <sheetView view="pageBreakPreview" zoomScaleSheetLayoutView="100" zoomScalePageLayoutView="0" workbookViewId="0" topLeftCell="A10">
      <selection activeCell="C20" sqref="C20:D20"/>
    </sheetView>
  </sheetViews>
  <sheetFormatPr defaultColWidth="9.140625" defaultRowHeight="12.75"/>
  <cols>
    <col min="1" max="1" width="8.8515625" style="4" customWidth="1"/>
    <col min="2" max="2" width="23.57421875" style="4" customWidth="1"/>
    <col min="3" max="4" width="12.8515625" style="4" customWidth="1"/>
    <col min="5" max="5" width="8.421875" style="4" customWidth="1"/>
    <col min="6" max="6" width="13.7109375" style="4" customWidth="1"/>
    <col min="7" max="8" width="7.00390625" style="4" customWidth="1"/>
    <col min="9" max="9" width="18.7109375" style="4" bestFit="1" customWidth="1"/>
    <col min="10" max="10" width="17.00390625" style="4" customWidth="1"/>
    <col min="11" max="16" width="6.00390625" style="4" customWidth="1"/>
    <col min="17" max="16384" width="9.140625" style="4" customWidth="1"/>
  </cols>
  <sheetData>
    <row r="1" spans="1:7" ht="36" customHeight="1">
      <c r="A1" s="381" t="str">
        <f>'小学生低学年の部・高学年の部'!A1</f>
        <v>第３５回西湘オープン卓球大会申込用紙</v>
      </c>
      <c r="B1" s="366"/>
      <c r="C1" s="366"/>
      <c r="D1" s="366"/>
      <c r="E1" s="366"/>
      <c r="F1" s="366"/>
      <c r="G1" s="366"/>
    </row>
    <row r="2" spans="1:8" ht="26.25" customHeight="1">
      <c r="A2" s="18" t="s">
        <v>13</v>
      </c>
      <c r="B2" s="376">
        <f>IF('申込用紙1枚目'!$C$3="","",'申込用紙1枚目'!$C$3)</f>
      </c>
      <c r="C2" s="377"/>
      <c r="D2" s="378"/>
      <c r="E2" s="13"/>
      <c r="F2" s="410" t="s">
        <v>166</v>
      </c>
      <c r="G2" s="411"/>
      <c r="H2" s="412"/>
    </row>
    <row r="3" spans="1:8" ht="26.25" customHeight="1">
      <c r="A3" s="18" t="s">
        <v>44</v>
      </c>
      <c r="B3" s="418" t="s">
        <v>197</v>
      </c>
      <c r="C3" s="419"/>
      <c r="D3" s="420"/>
      <c r="E3" s="12"/>
      <c r="F3" s="413"/>
      <c r="G3" s="414"/>
      <c r="H3" s="415"/>
    </row>
    <row r="4" spans="1:8" ht="26.25" customHeight="1">
      <c r="A4" s="245" t="s">
        <v>253</v>
      </c>
      <c r="B4" s="376">
        <f>IF('申込用紙1枚目'!$C$6="","",'申込用紙1枚目'!$C$6)</f>
      </c>
      <c r="C4" s="377"/>
      <c r="D4" s="378"/>
      <c r="E4" s="12"/>
      <c r="F4" s="353" t="s">
        <v>167</v>
      </c>
      <c r="G4" s="416"/>
      <c r="H4" s="354"/>
    </row>
    <row r="5" spans="1:7" s="5" customFormat="1" ht="6" customHeight="1">
      <c r="A5" s="4"/>
      <c r="B5" s="16"/>
      <c r="C5" s="16"/>
      <c r="D5" s="16"/>
      <c r="E5" s="16"/>
      <c r="F5" s="16"/>
      <c r="G5" s="16"/>
    </row>
    <row r="6" spans="1:7" s="5" customFormat="1" ht="26.25" customHeight="1">
      <c r="A6" s="395" t="s">
        <v>193</v>
      </c>
      <c r="B6" s="395"/>
      <c r="C6" s="395"/>
      <c r="D6" s="395"/>
      <c r="E6" s="395"/>
      <c r="F6" s="395"/>
      <c r="G6" s="395"/>
    </row>
    <row r="7" spans="1:7" s="5" customFormat="1" ht="5.25" customHeight="1">
      <c r="A7" s="379"/>
      <c r="B7" s="379"/>
      <c r="C7" s="379"/>
      <c r="D7" s="379"/>
      <c r="E7" s="379"/>
      <c r="F7" s="379"/>
      <c r="G7" s="379"/>
    </row>
    <row r="8" spans="1:7" s="5" customFormat="1" ht="19.5" customHeight="1">
      <c r="A8" s="92"/>
      <c r="B8" s="212" t="s">
        <v>140</v>
      </c>
      <c r="E8" s="92"/>
      <c r="F8" s="92"/>
      <c r="G8" s="92"/>
    </row>
    <row r="9" spans="1:7" s="5" customFormat="1" ht="28.5" customHeight="1">
      <c r="A9" s="81"/>
      <c r="B9" s="88" t="s">
        <v>149</v>
      </c>
      <c r="C9" s="75"/>
      <c r="D9" s="85"/>
      <c r="F9" s="75"/>
      <c r="G9" s="75"/>
    </row>
    <row r="10" spans="1:8" s="5" customFormat="1" ht="28.5" customHeight="1">
      <c r="A10" s="81"/>
      <c r="B10" s="396" t="s">
        <v>212</v>
      </c>
      <c r="C10" s="396"/>
      <c r="D10" s="396"/>
      <c r="E10" s="396"/>
      <c r="F10" s="396"/>
      <c r="G10" s="396"/>
      <c r="H10" s="396"/>
    </row>
    <row r="11" spans="1:8" s="5" customFormat="1" ht="28.5" customHeight="1">
      <c r="A11" s="81"/>
      <c r="B11" s="396"/>
      <c r="C11" s="396"/>
      <c r="D11" s="396"/>
      <c r="E11" s="396"/>
      <c r="F11" s="396"/>
      <c r="G11" s="396"/>
      <c r="H11" s="396"/>
    </row>
    <row r="12" spans="1:7" s="5" customFormat="1" ht="10.5" customHeight="1">
      <c r="A12" s="81"/>
      <c r="B12" s="88"/>
      <c r="C12" s="75"/>
      <c r="D12" s="85"/>
      <c r="F12" s="75"/>
      <c r="G12" s="75"/>
    </row>
    <row r="13" spans="1:9" ht="22.5" customHeight="1">
      <c r="A13" s="404" t="s">
        <v>16</v>
      </c>
      <c r="B13" s="404" t="s">
        <v>22</v>
      </c>
      <c r="C13" s="406" t="s">
        <v>147</v>
      </c>
      <c r="D13" s="407"/>
      <c r="E13" s="404" t="s">
        <v>174</v>
      </c>
      <c r="F13" s="404" t="s">
        <v>194</v>
      </c>
      <c r="G13" s="417" t="s">
        <v>205</v>
      </c>
      <c r="H13" s="417"/>
      <c r="I13" s="88" t="s">
        <v>201</v>
      </c>
    </row>
    <row r="14" spans="1:9" ht="22.5" customHeight="1">
      <c r="A14" s="405"/>
      <c r="B14" s="405"/>
      <c r="C14" s="408"/>
      <c r="D14" s="409"/>
      <c r="E14" s="405"/>
      <c r="F14" s="405"/>
      <c r="G14" s="213" t="s">
        <v>206</v>
      </c>
      <c r="H14" s="213" t="s">
        <v>252</v>
      </c>
      <c r="I14" s="88" t="s">
        <v>111</v>
      </c>
    </row>
    <row r="15" spans="1:9" ht="27" customHeight="1">
      <c r="A15" s="258" t="s">
        <v>195</v>
      </c>
      <c r="B15" s="259" t="s">
        <v>198</v>
      </c>
      <c r="C15" s="402" t="s">
        <v>155</v>
      </c>
      <c r="D15" s="403"/>
      <c r="E15" s="259">
        <v>69</v>
      </c>
      <c r="F15" s="260" t="s">
        <v>199</v>
      </c>
      <c r="G15" s="241" t="s">
        <v>203</v>
      </c>
      <c r="H15" s="241" t="s">
        <v>23</v>
      </c>
      <c r="I15" s="88" t="s">
        <v>112</v>
      </c>
    </row>
    <row r="16" spans="1:9" ht="27" customHeight="1">
      <c r="A16" s="258" t="s">
        <v>195</v>
      </c>
      <c r="B16" s="259" t="s">
        <v>200</v>
      </c>
      <c r="C16" s="402" t="s">
        <v>201</v>
      </c>
      <c r="D16" s="403"/>
      <c r="E16" s="259"/>
      <c r="F16" s="261"/>
      <c r="G16" s="241" t="s">
        <v>203</v>
      </c>
      <c r="H16" s="242" t="s">
        <v>203</v>
      </c>
      <c r="I16" s="88" t="s">
        <v>150</v>
      </c>
    </row>
    <row r="17" spans="1:9" ht="27" customHeight="1">
      <c r="A17" s="258" t="s">
        <v>195</v>
      </c>
      <c r="B17" s="259" t="s">
        <v>196</v>
      </c>
      <c r="C17" s="402" t="s">
        <v>110</v>
      </c>
      <c r="D17" s="403"/>
      <c r="E17" s="259">
        <v>32</v>
      </c>
      <c r="F17" s="261" t="s">
        <v>202</v>
      </c>
      <c r="G17" s="241" t="s">
        <v>23</v>
      </c>
      <c r="H17" s="242" t="s">
        <v>203</v>
      </c>
      <c r="I17" s="88" t="s">
        <v>151</v>
      </c>
    </row>
    <row r="18" spans="1:9" ht="27" customHeight="1">
      <c r="A18" s="164">
        <v>1</v>
      </c>
      <c r="B18" s="19"/>
      <c r="C18" s="388" t="s">
        <v>15</v>
      </c>
      <c r="D18" s="389"/>
      <c r="E18" s="169"/>
      <c r="F18" s="169"/>
      <c r="G18" s="169"/>
      <c r="H18" s="214"/>
      <c r="I18" s="88" t="s">
        <v>152</v>
      </c>
    </row>
    <row r="19" spans="1:9" ht="27" customHeight="1">
      <c r="A19" s="164">
        <v>2</v>
      </c>
      <c r="B19" s="19"/>
      <c r="C19" s="388" t="s">
        <v>15</v>
      </c>
      <c r="D19" s="389"/>
      <c r="E19" s="169"/>
      <c r="F19" s="169"/>
      <c r="G19" s="169"/>
      <c r="H19" s="214"/>
      <c r="I19" s="88" t="s">
        <v>153</v>
      </c>
    </row>
    <row r="20" spans="1:9" ht="27" customHeight="1">
      <c r="A20" s="164">
        <v>3</v>
      </c>
      <c r="B20" s="19"/>
      <c r="C20" s="388" t="s">
        <v>15</v>
      </c>
      <c r="D20" s="389"/>
      <c r="E20" s="169"/>
      <c r="F20" s="169"/>
      <c r="G20" s="169"/>
      <c r="H20" s="214"/>
      <c r="I20" s="88" t="s">
        <v>154</v>
      </c>
    </row>
    <row r="21" spans="1:9" ht="27" customHeight="1">
      <c r="A21" s="164">
        <v>4</v>
      </c>
      <c r="B21" s="19"/>
      <c r="C21" s="388" t="s">
        <v>15</v>
      </c>
      <c r="D21" s="389"/>
      <c r="E21" s="169"/>
      <c r="F21" s="169"/>
      <c r="G21" s="169"/>
      <c r="H21" s="214"/>
      <c r="I21" s="88" t="s">
        <v>155</v>
      </c>
    </row>
    <row r="22" spans="1:9" ht="27" customHeight="1">
      <c r="A22" s="164">
        <v>5</v>
      </c>
      <c r="B22" s="19"/>
      <c r="C22" s="388" t="s">
        <v>15</v>
      </c>
      <c r="D22" s="389"/>
      <c r="E22" s="169"/>
      <c r="F22" s="169"/>
      <c r="G22" s="169"/>
      <c r="H22" s="214"/>
      <c r="I22" s="88" t="s">
        <v>156</v>
      </c>
    </row>
    <row r="23" spans="1:9" ht="27" customHeight="1">
      <c r="A23" s="164">
        <v>6</v>
      </c>
      <c r="B23" s="19"/>
      <c r="C23" s="388" t="s">
        <v>15</v>
      </c>
      <c r="D23" s="389"/>
      <c r="E23" s="171"/>
      <c r="F23" s="171"/>
      <c r="G23" s="171"/>
      <c r="H23" s="214"/>
      <c r="I23" s="88" t="s">
        <v>108</v>
      </c>
    </row>
    <row r="24" spans="1:9" ht="27" customHeight="1">
      <c r="A24" s="164">
        <v>7</v>
      </c>
      <c r="B24" s="19"/>
      <c r="C24" s="388" t="s">
        <v>15</v>
      </c>
      <c r="D24" s="389"/>
      <c r="E24" s="171"/>
      <c r="F24" s="171"/>
      <c r="G24" s="171"/>
      <c r="H24" s="214"/>
      <c r="I24" s="88" t="s">
        <v>110</v>
      </c>
    </row>
    <row r="25" spans="1:9" ht="27" customHeight="1">
      <c r="A25" s="164">
        <v>8</v>
      </c>
      <c r="B25" s="19"/>
      <c r="C25" s="388" t="s">
        <v>15</v>
      </c>
      <c r="D25" s="389"/>
      <c r="E25" s="171"/>
      <c r="F25" s="171"/>
      <c r="G25" s="171"/>
      <c r="H25" s="214"/>
      <c r="I25" s="88" t="s">
        <v>109</v>
      </c>
    </row>
    <row r="26" spans="1:9" ht="27" customHeight="1">
      <c r="A26" s="164">
        <v>9</v>
      </c>
      <c r="B26" s="19"/>
      <c r="C26" s="388" t="s">
        <v>15</v>
      </c>
      <c r="D26" s="389"/>
      <c r="E26" s="171"/>
      <c r="F26" s="171"/>
      <c r="G26" s="171"/>
      <c r="H26" s="214"/>
      <c r="I26" s="88" t="s">
        <v>189</v>
      </c>
    </row>
    <row r="27" spans="1:9" ht="27" customHeight="1">
      <c r="A27" s="164">
        <v>10</v>
      </c>
      <c r="B27" s="19"/>
      <c r="C27" s="388" t="s">
        <v>15</v>
      </c>
      <c r="D27" s="389"/>
      <c r="E27" s="171"/>
      <c r="F27" s="171"/>
      <c r="G27" s="171"/>
      <c r="H27" s="214"/>
      <c r="I27" s="88" t="s">
        <v>190</v>
      </c>
    </row>
    <row r="28" spans="1:9" ht="27" customHeight="1">
      <c r="A28" s="164">
        <v>11</v>
      </c>
      <c r="B28" s="19"/>
      <c r="C28" s="388" t="s">
        <v>15</v>
      </c>
      <c r="D28" s="389"/>
      <c r="E28" s="171"/>
      <c r="F28" s="171"/>
      <c r="G28" s="171"/>
      <c r="H28" s="214"/>
      <c r="I28" s="88" t="s">
        <v>191</v>
      </c>
    </row>
    <row r="29" spans="1:9" ht="27" customHeight="1">
      <c r="A29" s="164">
        <v>12</v>
      </c>
      <c r="B29" s="19"/>
      <c r="C29" s="388" t="s">
        <v>15</v>
      </c>
      <c r="D29" s="389"/>
      <c r="E29" s="171"/>
      <c r="F29" s="171"/>
      <c r="G29" s="171"/>
      <c r="H29" s="214"/>
      <c r="I29" s="88" t="s">
        <v>192</v>
      </c>
    </row>
    <row r="30" spans="1:8" ht="27" customHeight="1">
      <c r="A30" s="164">
        <v>13</v>
      </c>
      <c r="B30" s="19"/>
      <c r="C30" s="388" t="s">
        <v>15</v>
      </c>
      <c r="D30" s="389"/>
      <c r="E30" s="171"/>
      <c r="F30" s="171"/>
      <c r="G30" s="171"/>
      <c r="H30" s="214"/>
    </row>
    <row r="31" spans="1:8" ht="27" customHeight="1">
      <c r="A31" s="164">
        <v>14</v>
      </c>
      <c r="B31" s="19"/>
      <c r="C31" s="215"/>
      <c r="D31" s="167"/>
      <c r="E31" s="171"/>
      <c r="F31" s="171"/>
      <c r="G31" s="171"/>
      <c r="H31" s="214"/>
    </row>
    <row r="32" spans="1:8" ht="27" customHeight="1">
      <c r="A32" s="164">
        <v>15</v>
      </c>
      <c r="B32" s="19"/>
      <c r="C32" s="388" t="s">
        <v>15</v>
      </c>
      <c r="D32" s="389"/>
      <c r="E32" s="169"/>
      <c r="F32" s="169"/>
      <c r="G32" s="169"/>
      <c r="H32" s="214"/>
    </row>
    <row r="33" ht="16.5" customHeight="1"/>
  </sheetData>
  <sheetProtection/>
  <mergeCells count="32">
    <mergeCell ref="B4:D4"/>
    <mergeCell ref="F2:H3"/>
    <mergeCell ref="F4:H4"/>
    <mergeCell ref="B10:H11"/>
    <mergeCell ref="G13:H13"/>
    <mergeCell ref="A1:G1"/>
    <mergeCell ref="B2:D2"/>
    <mergeCell ref="B3:D3"/>
    <mergeCell ref="A6:G6"/>
    <mergeCell ref="A7:G7"/>
    <mergeCell ref="A13:A14"/>
    <mergeCell ref="B13:B14"/>
    <mergeCell ref="C13:D14"/>
    <mergeCell ref="E13:E14"/>
    <mergeCell ref="F13:F14"/>
    <mergeCell ref="C18:D18"/>
    <mergeCell ref="C15:D15"/>
    <mergeCell ref="C19:D19"/>
    <mergeCell ref="C20:D20"/>
    <mergeCell ref="C21:D21"/>
    <mergeCell ref="C22:D22"/>
    <mergeCell ref="C17:D17"/>
    <mergeCell ref="C16:D16"/>
    <mergeCell ref="C23:D23"/>
    <mergeCell ref="C30:D30"/>
    <mergeCell ref="C32:D32"/>
    <mergeCell ref="C24:D24"/>
    <mergeCell ref="C25:D25"/>
    <mergeCell ref="C26:D26"/>
    <mergeCell ref="C27:D27"/>
    <mergeCell ref="C28:D28"/>
    <mergeCell ref="C29:D29"/>
  </mergeCells>
  <dataValidations count="1">
    <dataValidation type="list" allowBlank="1" showInputMessage="1" showErrorMessage="1" sqref="D18:D32 C15:C32">
      <formula1>$I$13:$I$29</formula1>
    </dataValidation>
  </dataValidations>
  <printOptions horizontalCentered="1" verticalCentered="1"/>
  <pageMargins left="0.5905511811023623" right="0.5905511811023623" top="0.5905511811023623"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TTM3</dc:creator>
  <cp:keywords/>
  <dc:description/>
  <cp:lastModifiedBy>ttm</cp:lastModifiedBy>
  <cp:lastPrinted>2014-10-26T12:34:33Z</cp:lastPrinted>
  <dcterms:created xsi:type="dcterms:W3CDTF">2005-12-15T06:39:45Z</dcterms:created>
  <dcterms:modified xsi:type="dcterms:W3CDTF">2015-04-25T13:50:29Z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